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<sst xmlns="http://schemas.openxmlformats.org/spreadsheetml/2006/main" uniqueCount="75">
  <si>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02月</t>
  </si>
  <si>
    <t>どきどき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</si>
  <si>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</si>
  <si>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</si>
  <si>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</si>
  <si>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</si>
  <si>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</si>
  <si>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</si>
  <si>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</si>
  <si>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</si>
  <si>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</si>
  <si>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</si>
  <si>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</si>
  <si>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</si>
  <si>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</si>
  <si>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</si>
  <si>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</si>
  <si>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</si>
  <si>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</si>
  <si>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</si>
  <si>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</si>
  <si>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</si>
  <si>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</si>
  <si>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</si>
  <si>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</si>
  <si>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</si>
  <si>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</si>
  <si>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</si>
  <si>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</si>
  <si>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</si>
  <si>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</si>
  <si>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</si>
  <si>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</si>
  <si>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</si>
  <si>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</si>
  <si>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</si>
  <si>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</si>
  <si>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</si>
  <si>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</si>
  <si>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</si>
  <si>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</si>
  <si>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</si>
  <si>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</si>
  <si>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</si>
  <si>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</si>
  <si>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</si>
  <si>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</si>
  <si>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</si>
  <si>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</si>
  <si>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</si>
  <si>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</si>
  <si>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</si>
  <si>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</si>
  <si>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</si>
  <si>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</si>
  <si>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</si>
  <si>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</si>
  <si>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2/1～2/28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</si>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</sst>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/>
      <c r="I6" s="64">
        <v>0</v>
      </c>
      <c r="J6" s="60"/>
      <c r="K6" s="60"/>
      <c r="L6" s="60"/>
      <c r="M6" s="71">
        <v>0</v>
      </c>
      <c r="N6" s="122"/>
      <c r="O6" s="61" t="str">
        <f>IFERROR(M6/L6,"-")</f>
        <v>-</v>
      </c>
      <c r="P6" s="60"/>
      <c r="Q6" s="60"/>
      <c r="R6" s="61" t="str">
        <f>IFERROR(P6/M6,"-")</f>
        <v>-</v>
      </c>
      <c r="S6" s="62" t="str">
        <f>IFERROR(H6/SUM(M6:M6),"-")</f>
        <v>-</v>
      </c>
      <c r="T6" s="63"/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/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/>
      <c r="I7" s="64">
        <v>0</v>
      </c>
      <c r="J7" s="60"/>
      <c r="K7" s="60"/>
      <c r="L7" s="60"/>
      <c r="M7" s="71">
        <v>0</v>
      </c>
      <c r="N7" s="122"/>
      <c r="O7" s="61" t="str">
        <f>IFERROR(M7/L7,"-")</f>
        <v>-</v>
      </c>
      <c r="P7" s="60"/>
      <c r="Q7" s="60"/>
      <c r="R7" s="61" t="str">
        <f>IFERROR(P7/M7,"-")</f>
        <v>-</v>
      </c>
      <c r="S7" s="62" t="str">
        <f>IFERROR(H7/SUM(M7:M7),"-")</f>
        <v>-</v>
      </c>
      <c r="T7" s="63"/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/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/>
      <c r="I8" s="64">
        <v>0</v>
      </c>
      <c r="J8" s="60"/>
      <c r="K8" s="60"/>
      <c r="L8" s="60"/>
      <c r="M8" s="71">
        <v>0</v>
      </c>
      <c r="N8" s="122"/>
      <c r="O8" s="61" t="str">
        <f>IFERROR(M8/L8,"-")</f>
        <v>-</v>
      </c>
      <c r="P8" s="60"/>
      <c r="Q8" s="60"/>
      <c r="R8" s="61" t="str">
        <f>IFERROR(P8/M8,"-")</f>
        <v>-</v>
      </c>
      <c r="S8" s="62" t="str">
        <f>IFERROR(H8/SUM(M8:M8),"-")</f>
        <v>-</v>
      </c>
      <c r="T8" s="63"/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/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/>
      <c r="I9" s="64">
        <v>0</v>
      </c>
      <c r="J9" s="60"/>
      <c r="K9" s="60"/>
      <c r="L9" s="60"/>
      <c r="M9" s="71">
        <v>0</v>
      </c>
      <c r="N9" s="122"/>
      <c r="O9" s="61" t="str">
        <f>IFERROR(M9/L9,"-")</f>
        <v>-</v>
      </c>
      <c r="P9" s="60"/>
      <c r="Q9" s="60"/>
      <c r="R9" s="61" t="str">
        <f>IFERROR(P9/M9,"-")</f>
        <v>-</v>
      </c>
      <c r="S9" s="62" t="str">
        <f>IFERROR(H9/SUM(M9:M9),"-")</f>
        <v>-</v>
      </c>
      <c r="T9" s="63"/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/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/>
      <c r="I10" s="64">
        <v>0</v>
      </c>
      <c r="J10" s="60"/>
      <c r="K10" s="60"/>
      <c r="L10" s="60"/>
      <c r="M10" s="71">
        <v>0</v>
      </c>
      <c r="N10" s="122"/>
      <c r="O10" s="61" t="str">
        <f>IFERROR(M10/L10,"-")</f>
        <v>-</v>
      </c>
      <c r="P10" s="60"/>
      <c r="Q10" s="60"/>
      <c r="R10" s="61" t="str">
        <f>IFERROR(P10/M10,"-")</f>
        <v>-</v>
      </c>
      <c r="S10" s="62" t="str">
        <f>IFERROR(H10/SUM(M10:M10),"-")</f>
        <v>-</v>
      </c>
      <c r="T10" s="63"/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/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 t="str">
        <f>X6</f>
        <v>0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0</v>
      </c>
      <c r="I6" s="60"/>
      <c r="J6" s="60"/>
      <c r="K6" s="60"/>
      <c r="L6" s="71">
        <v>0</v>
      </c>
      <c r="M6" s="61" t="str">
        <f>IFERROR(L6/K6,"-")</f>
        <v>-</v>
      </c>
      <c r="N6" s="60"/>
      <c r="O6" s="60"/>
      <c r="P6" s="61" t="str">
        <f>IFERROR(N6/(L6),"-")</f>
        <v>-</v>
      </c>
      <c r="Q6" s="62" t="str">
        <f>IFERROR(H6/SUM(L6:L6),"-")</f>
        <v>-</v>
      </c>
      <c r="R6" s="63"/>
      <c r="S6" s="61" t="str">
        <f>IF(L6=0,"-",R6/L6)</f>
        <v>-</v>
      </c>
      <c r="T6" s="164"/>
      <c r="U6" s="165" t="str">
        <f>IFERROR(T6/L6,"-")</f>
        <v>-</v>
      </c>
      <c r="V6" s="165" t="str">
        <f>IFERROR(T6/R6,"-")</f>
        <v>-</v>
      </c>
      <c r="W6" s="159">
        <f>SUM(T6:T6)-SUM(H6:H6)</f>
        <v>0</v>
      </c>
      <c r="X6" s="65" t="str">
        <f>SUM(T6:T6)/SUM(H6:H6)</f>
        <v>0</v>
      </c>
      <c r="Y6" s="58"/>
      <c r="Z6" s="72"/>
      <c r="AA6" s="73" t="str">
        <f>IF(L6=0,"",IF(Z6=0,"",(Z6/L6)))</f>
        <v/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 t="str">
        <f>IF(L6=0,"",IF(AI6=0,"",(AI6/L6)))</f>
        <v/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/>
      <c r="AS6" s="85" t="str">
        <f>IF(L6=0,"",IF(AR6=0,"",(AR6/L6)))</f>
        <v/>
      </c>
      <c r="AT6" s="84"/>
      <c r="AU6" s="86" t="str">
        <f>IFERROR(AT6/AR6,"-")</f>
        <v>-</v>
      </c>
      <c r="AV6" s="87"/>
      <c r="AW6" s="88" t="str">
        <f>IFERROR(AV6/AR6,"-")</f>
        <v>-</v>
      </c>
      <c r="AX6" s="89"/>
      <c r="AY6" s="89"/>
      <c r="AZ6" s="89"/>
      <c r="BA6" s="90"/>
      <c r="BB6" s="91" t="str">
        <f>IF(L6=0,"",IF(BA6=0,"",(BA6/L6)))</f>
        <v/>
      </c>
      <c r="BC6" s="90"/>
      <c r="BD6" s="92" t="str">
        <f>IFERROR(BC6/BA6,"-")</f>
        <v>-</v>
      </c>
      <c r="BE6" s="93"/>
      <c r="BF6" s="94" t="str">
        <f>IFERROR(BE6/BA6,"-")</f>
        <v>-</v>
      </c>
      <c r="BG6" s="95"/>
      <c r="BH6" s="95"/>
      <c r="BI6" s="95"/>
      <c r="BJ6" s="97"/>
      <c r="BK6" s="98" t="str">
        <f>IF(L6=0,"",IF(BJ6=0,"",(BJ6/L6)))</f>
        <v/>
      </c>
      <c r="BL6" s="99"/>
      <c r="BM6" s="100" t="str">
        <f>IFERROR(BL6/BJ6,"-")</f>
        <v>-</v>
      </c>
      <c r="BN6" s="101"/>
      <c r="BO6" s="102" t="str">
        <f>IFERROR(BN6/BJ6,"-")</f>
        <v>-</v>
      </c>
      <c r="BP6" s="103"/>
      <c r="BQ6" s="103"/>
      <c r="BR6" s="103"/>
      <c r="BS6" s="104"/>
      <c r="BT6" s="105" t="str">
        <f>IF(L6=0,"",IF(BS6=0,"",(BS6/L6)))</f>
        <v/>
      </c>
      <c r="BU6" s="106"/>
      <c r="BV6" s="107" t="str">
        <f>IFERROR(BU6/BS6,"-")</f>
        <v>-</v>
      </c>
      <c r="BW6" s="108"/>
      <c r="BX6" s="109" t="str">
        <f>IFERROR(BW6/BS6,"-")</f>
        <v>-</v>
      </c>
      <c r="BY6" s="110"/>
      <c r="BZ6" s="110"/>
      <c r="CA6" s="110"/>
      <c r="CB6" s="111"/>
      <c r="CC6" s="112" t="str">
        <f>IF(L6=0,"",IF(CB6=0,"",(CB6/L6)))</f>
        <v/>
      </c>
      <c r="CD6" s="113"/>
      <c r="CE6" s="114" t="str">
        <f>IFERROR(CD6/CB6,"-")</f>
        <v>-</v>
      </c>
      <c r="CF6" s="115"/>
      <c r="CG6" s="116" t="str">
        <f>IFERROR(CF6/CB6,"-")</f>
        <v>-</v>
      </c>
      <c r="CH6" s="117"/>
      <c r="CI6" s="117"/>
      <c r="CJ6" s="117"/>
      <c r="CK6" s="118"/>
      <c r="CL6" s="119"/>
      <c r="CM6" s="119"/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/>
      <c r="J7" s="60"/>
      <c r="K7" s="60"/>
      <c r="L7" s="71">
        <v>0</v>
      </c>
      <c r="M7" s="61" t="str">
        <f>IFERROR(L7/K7,"-")</f>
        <v>-</v>
      </c>
      <c r="N7" s="60"/>
      <c r="O7" s="60"/>
      <c r="P7" s="61" t="str">
        <f>IFERROR(N7/(L7),"-")</f>
        <v>-</v>
      </c>
      <c r="Q7" s="62" t="str">
        <f>IFERROR(H7/SUM(L7:L7),"-")</f>
        <v>-</v>
      </c>
      <c r="R7" s="63"/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/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0</v>
      </c>
      <c r="I8" s="60"/>
      <c r="J8" s="60"/>
      <c r="K8" s="60"/>
      <c r="L8" s="71">
        <v>0</v>
      </c>
      <c r="M8" s="61" t="str">
        <f>IFERROR(L8/K8,"-")</f>
        <v>-</v>
      </c>
      <c r="N8" s="60"/>
      <c r="O8" s="60"/>
      <c r="P8" s="61" t="str">
        <f>IFERROR(N8/(L8),"-")</f>
        <v>-</v>
      </c>
      <c r="Q8" s="62" t="str">
        <f>IFERROR(H8/SUM(L8:L8),"-")</f>
        <v>-</v>
      </c>
      <c r="R8" s="63"/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/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0</v>
      </c>
      <c r="J11" s="24">
        <f>SUM(J6:J10)</f>
        <v>0</v>
      </c>
      <c r="K11" s="24">
        <f>SUM(K6:K10)</f>
        <v>0</v>
      </c>
      <c r="L11" s="24">
        <f>SUM(L6:L10)</f>
        <v>0</v>
      </c>
      <c r="M11" s="25" t="str">
        <f>IFERROR(L11/K11,"-")</f>
        <v>-</v>
      </c>
      <c r="N11" s="57">
        <f>SUM(N6:N10)</f>
        <v>0</v>
      </c>
      <c r="O11" s="57">
        <f>SUM(O6:O10)</f>
        <v>0</v>
      </c>
      <c r="P11" s="25" t="str">
        <f>IFERROR(N11/L11,"-")</f>
        <v>-</v>
      </c>
      <c r="Q11" s="26" t="str">
        <f>IFERROR(H11/L11,"-")</f>
        <v>-</v>
      </c>
      <c r="R11" s="27">
        <f>SUM(R6:R10)</f>
        <v>0</v>
      </c>
      <c r="S11" s="25" t="str">
        <f>IFERROR(R11/L11,"-")</f>
        <v>-</v>
      </c>
      <c r="T11" s="162">
        <f>SUM(T6:T10)</f>
        <v>0</v>
      </c>
      <c r="U11" s="162" t="str">
        <f>IFERROR(T11/L11,"-")</f>
        <v>-</v>
      </c>
      <c r="V11" s="162" t="str">
        <f>IFERROR(T11/R11,"-")</f>
        <v>-</v>
      </c>
      <c r="W11" s="162">
        <f>T11-H11</f>
        <v>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