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Users\hisa\Desktop\"/>
    </mc:Choice>
  </mc:AlternateContent>
  <xr:revisionPtr revIDLastSave="0" documentId="13_ncr:1_{998ABF6D-13D4-4BFE-9D97-BF7BF3574D7F}" xr6:coauthVersionLast="47" xr6:coauthVersionMax="47" xr10:uidLastSave="{00000000-0000-0000-0000-000000000000}"/>
  <bookViews>
    <workbookView xWindow="-120" yWindow="-120" windowWidth="29040" windowHeight="15840" activeTab="1" xr2:uid="{00000000-000D-0000-FFFF-FFFF00000000}"/>
  </bookViews>
  <sheets>
    <sheet name="新聞" sheetId="89" r:id="rId1"/>
    <sheet name="リスティング" sheetId="9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 i="95" l="1"/>
  <c r="L10" i="95"/>
  <c r="P41" i="89" l="1"/>
  <c r="O41" i="89" l="1"/>
</calcChain>
</file>

<file path=xl/sharedStrings.xml><?xml version="1.0" encoding="utf-8"?>
<sst xmlns="http://schemas.openxmlformats.org/spreadsheetml/2006/main" count="275" uniqueCount="111">
  <si>
    <t>●新聞　広告</t>
    <rPh sb="1" eb="3">
      <t>シンブン</t>
    </rPh>
    <rPh sb="4" eb="6">
      <t>コウコク</t>
    </rPh>
    <phoneticPr fontId="3"/>
  </si>
  <si>
    <t>コード</t>
  </si>
  <si>
    <t>サイト</t>
  </si>
  <si>
    <t>掲載面</t>
    <rPh sb="0" eb="2">
      <t>ケイサイ</t>
    </rPh>
    <rPh sb="2" eb="3">
      <t>メン</t>
    </rPh>
    <phoneticPr fontId="3"/>
  </si>
  <si>
    <t>原稿</t>
    <rPh sb="0" eb="2">
      <t>ゲンコウ</t>
    </rPh>
    <phoneticPr fontId="3"/>
  </si>
  <si>
    <t>媒体名</t>
    <rPh sb="0" eb="2">
      <t>バイタイ</t>
    </rPh>
    <rPh sb="2" eb="3">
      <t>メイ</t>
    </rPh>
    <phoneticPr fontId="3"/>
  </si>
  <si>
    <t>新聞　TOTAL</t>
    <rPh sb="0" eb="2">
      <t>シンブン</t>
    </rPh>
    <phoneticPr fontId="3"/>
  </si>
  <si>
    <t>空電</t>
  </si>
  <si>
    <t>集計年月</t>
    <rPh sb="0" eb="2">
      <t>シュウケイ</t>
    </rPh>
    <rPh sb="2" eb="4">
      <t>ネンゲツ</t>
    </rPh>
    <phoneticPr fontId="8"/>
  </si>
  <si>
    <t>親ID</t>
    <rPh sb="0" eb="1">
      <t>オヤ</t>
    </rPh>
    <phoneticPr fontId="8"/>
  </si>
  <si>
    <t>子ID</t>
    <rPh sb="0" eb="1">
      <t>コ</t>
    </rPh>
    <phoneticPr fontId="8"/>
  </si>
  <si>
    <t>代理店</t>
    <rPh sb="0" eb="3">
      <t>ダイリテン</t>
    </rPh>
    <phoneticPr fontId="8"/>
  </si>
  <si>
    <t>キャッチコピー</t>
    <phoneticPr fontId="8"/>
  </si>
  <si>
    <t>LP</t>
    <phoneticPr fontId="8"/>
  </si>
  <si>
    <t>枠名</t>
    <rPh sb="0" eb="1">
      <t>ワク</t>
    </rPh>
    <rPh sb="1" eb="2">
      <t>メイ</t>
    </rPh>
    <phoneticPr fontId="8"/>
  </si>
  <si>
    <t>発売日</t>
    <rPh sb="0" eb="3">
      <t>ハツバイビ</t>
    </rPh>
    <phoneticPr fontId="3"/>
  </si>
  <si>
    <t>広告費</t>
    <rPh sb="0" eb="3">
      <t>コウコクヒ</t>
    </rPh>
    <phoneticPr fontId="3"/>
  </si>
  <si>
    <t>売価</t>
    <rPh sb="0" eb="2">
      <t>バイカ</t>
    </rPh>
    <phoneticPr fontId="8"/>
  </si>
  <si>
    <t>売価</t>
    <rPh sb="0" eb="2">
      <t>バイカ</t>
    </rPh>
    <phoneticPr fontId="3"/>
  </si>
  <si>
    <t>わくドキメール</t>
    <phoneticPr fontId="8"/>
  </si>
  <si>
    <t>わくドキ</t>
  </si>
  <si>
    <t>インターカラー</t>
    <phoneticPr fontId="8"/>
  </si>
  <si>
    <t>lp03_l</t>
  </si>
  <si>
    <t>lp03_a</t>
  </si>
  <si>
    <t>●リスティング広告</t>
    <rPh sb="7" eb="9">
      <t>コウコク</t>
    </rPh>
    <phoneticPr fontId="3"/>
  </si>
  <si>
    <t>YDN（ディスプレイ広告）</t>
  </si>
  <si>
    <t>ADIT</t>
  </si>
  <si>
    <t>リスティング　TOTAL</t>
    <phoneticPr fontId="3"/>
  </si>
  <si>
    <t>a_ydn</t>
    <phoneticPr fontId="8"/>
  </si>
  <si>
    <t>半2段つかみ20段保証</t>
    <phoneticPr fontId="8"/>
  </si>
  <si>
    <t>7/1～7/31</t>
    <phoneticPr fontId="8"/>
  </si>
  <si>
    <t>スポーツ報知関西　1回目</t>
  </si>
  <si>
    <t>4C終面雑報</t>
  </si>
  <si>
    <t>スポーツ報知関西　2回目</t>
  </si>
  <si>
    <t>スポーツ報知関西　3回目</t>
  </si>
  <si>
    <t>スポーツ報知関西　4回目</t>
  </si>
  <si>
    <t>スポーツ報知関西　5回目</t>
  </si>
  <si>
    <t>スポーツ報知関西　6回目</t>
  </si>
  <si>
    <t>スポーツ報知関西　7回目</t>
  </si>
  <si>
    <t>スポーツ報知関西　8回目</t>
  </si>
  <si>
    <t>スポーツ報知関西　9回目</t>
  </si>
  <si>
    <t>スポーツ報知関西　10回目</t>
  </si>
  <si>
    <t>スポーツ報知関西　11回目</t>
  </si>
  <si>
    <t>スポーツ報知関西　12回目</t>
  </si>
  <si>
    <t>スポーツ報知関西　13回目</t>
  </si>
  <si>
    <t>共通</t>
    <rPh sb="0" eb="2">
      <t>キョウツウ</t>
    </rPh>
    <phoneticPr fontId="1"/>
  </si>
  <si>
    <t>1～10日</t>
  </si>
  <si>
    <t>11～20日</t>
  </si>
  <si>
    <t>21～31日</t>
  </si>
  <si>
    <t>ニッカン西部</t>
    <phoneticPr fontId="8"/>
  </si>
  <si>
    <t>np3125</t>
  </si>
  <si>
    <t>np3126</t>
  </si>
  <si>
    <t>np3127</t>
  </si>
  <si>
    <t>np3128</t>
  </si>
  <si>
    <t>np3129</t>
  </si>
  <si>
    <t>np3130</t>
  </si>
  <si>
    <t>np3131</t>
  </si>
  <si>
    <t>np3132</t>
  </si>
  <si>
    <t>np3133</t>
  </si>
  <si>
    <t>np3134</t>
  </si>
  <si>
    <t>np3135</t>
  </si>
  <si>
    <t>np3136</t>
  </si>
  <si>
    <t>np3137</t>
  </si>
  <si>
    <t>np3138</t>
  </si>
  <si>
    <t>np3139</t>
  </si>
  <si>
    <t>np3140</t>
  </si>
  <si>
    <t>np3141</t>
  </si>
  <si>
    <t>np3142</t>
  </si>
  <si>
    <t>np3143</t>
  </si>
  <si>
    <t>np3144</t>
  </si>
  <si>
    <t>np3145</t>
  </si>
  <si>
    <t>np3146</t>
  </si>
  <si>
    <t>np3147</t>
  </si>
  <si>
    <t>np3148</t>
  </si>
  <si>
    <t>np3149</t>
  </si>
  <si>
    <t>np3150</t>
  </si>
  <si>
    <t>np3151</t>
  </si>
  <si>
    <t>np3152</t>
  </si>
  <si>
    <t>np3153</t>
  </si>
  <si>
    <t>np3154</t>
  </si>
  <si>
    <t>np3155</t>
  </si>
  <si>
    <t>np3156</t>
  </si>
  <si>
    <t>lp03_g</t>
  </si>
  <si>
    <t>スポニチ関東</t>
    <phoneticPr fontId="8"/>
  </si>
  <si>
    <t>全5段</t>
    <phoneticPr fontId="8"/>
  </si>
  <si>
    <t>サンスポ関東</t>
    <phoneticPr fontId="8"/>
  </si>
  <si>
    <t>1C終面全5段</t>
    <phoneticPr fontId="8"/>
  </si>
  <si>
    <t>サンスポ関西</t>
    <phoneticPr fontId="8"/>
  </si>
  <si>
    <t>デイリースポーツ関西</t>
    <phoneticPr fontId="8"/>
  </si>
  <si>
    <t>4C終面全5段</t>
    <phoneticPr fontId="8"/>
  </si>
  <si>
    <t>スポーツ報知関東</t>
    <phoneticPr fontId="8"/>
  </si>
  <si>
    <t>4C終面雑報</t>
    <phoneticPr fontId="8"/>
  </si>
  <si>
    <t>もう50代の熟女だけど</t>
  </si>
  <si>
    <t>中年の男女が出会える昭和世代専門の出会い場</t>
  </si>
  <si>
    <t>50〜70代男性限定熟女好きな男性募集中</t>
  </si>
  <si>
    <t>213「満足度はお墨付き。鉄板熟女サイト」</t>
  </si>
  <si>
    <t>210「中年の楽園。好みの熟女と出会い放題」</t>
  </si>
  <si>
    <t>211「【良質】恋愛が超出来なくてダメだったオヤジが超モテモテになったサイト」</t>
  </si>
  <si>
    <t>212「「ラジカセ世代の男性と仲良くなりたい」昭和を求める熟女が待ってる」</t>
  </si>
  <si>
    <t>旧デイリー風（緒方泰子）</t>
  </si>
  <si>
    <t>大正版（赤い服女性）</t>
  </si>
  <si>
    <t>求人版（緒方泰子）</t>
  </si>
  <si>
    <t>右女3（赤い服女性）</t>
  </si>
  <si>
    <t>(空電共通)</t>
    <phoneticPr fontId="8"/>
  </si>
  <si>
    <t>右女3（緒方泰子）</t>
    <phoneticPr fontId="8"/>
  </si>
  <si>
    <t>旧デイリー風（赤い服女性）</t>
    <phoneticPr fontId="8"/>
  </si>
  <si>
    <t>大正版（緒方泰子）</t>
    <phoneticPr fontId="8"/>
  </si>
  <si>
    <t>デリヘル版2（緒方泰子）</t>
    <phoneticPr fontId="8"/>
  </si>
  <si>
    <t>デリヘル版（赤い服女性）</t>
    <phoneticPr fontId="8"/>
  </si>
  <si>
    <t>求人版（緒方泰子）</t>
    <phoneticPr fontId="8"/>
  </si>
  <si>
    <t>50〜70代男性限定熟女好きな男性募集中</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</si>
</sst>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mm&quot;月&quot;"/>
    <numFmt numFmtId="177" formatCode="#,##0_ "/>
    <numFmt numFmtId="178" formatCode="m&quot;月&quot;d&quot;日(&quot;aaa&quot;)&quot;"/>
  </numFmts>
  <fonts count="30"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i/>
      <sz val="12"/>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rgb="FFFF0000"/>
      <name val="ＭＳ Ｐゴシック"/>
      <family val="3"/>
      <charset val="128"/>
    </font>
  </fonts>
  <fills count="35">
    <fill>
      <patternFill patternType="none"/>
    </fill>
    <fill>
      <patternFill patternType="gray125"/>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9"/>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B8B7"/>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4">
    <xf numFmtId="0" fontId="0" fillId="0" borderId="0">
      <alignment vertical="center"/>
    </xf>
    <xf numFmtId="0" fontId="1" fillId="0" borderId="0"/>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7" fillId="3"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1" fillId="2" borderId="1" applyNumberFormat="0" applyFont="0" applyAlignment="0" applyProtection="0">
      <alignment vertical="center"/>
    </xf>
    <xf numFmtId="6" fontId="1" fillId="0" borderId="0" applyFont="0" applyFill="0" applyBorder="0" applyAlignment="0" applyProtection="0"/>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12" applyNumberFormat="0" applyAlignment="0" applyProtection="0">
      <alignment vertical="center"/>
    </xf>
    <xf numFmtId="0" fontId="21" fillId="17" borderId="13" applyNumberFormat="0" applyAlignment="0" applyProtection="0">
      <alignment vertical="center"/>
    </xf>
    <xf numFmtId="0" fontId="22" fillId="17" borderId="12" applyNumberFormat="0" applyAlignment="0" applyProtection="0">
      <alignment vertical="center"/>
    </xf>
    <xf numFmtId="0" fontId="23" fillId="0" borderId="14" applyNumberFormat="0" applyFill="0" applyAlignment="0" applyProtection="0">
      <alignment vertical="center"/>
    </xf>
    <xf numFmtId="0" fontId="24" fillId="18" borderId="15" applyNumberFormat="0" applyAlignment="0" applyProtection="0">
      <alignment vertical="center"/>
    </xf>
    <xf numFmtId="0" fontId="25" fillId="0" borderId="0" applyNumberFormat="0" applyFill="0" applyBorder="0" applyAlignment="0" applyProtection="0">
      <alignment vertical="center"/>
    </xf>
    <xf numFmtId="0" fontId="12" fillId="2" borderId="1" applyNumberFormat="0" applyFont="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3"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28" fillId="20" borderId="0" applyNumberFormat="0" applyBorder="0" applyAlignment="0" applyProtection="0">
      <alignment vertical="center"/>
    </xf>
    <xf numFmtId="0" fontId="28" fillId="5" borderId="0" applyNumberFormat="0" applyBorder="0" applyAlignment="0" applyProtection="0">
      <alignment vertical="center"/>
    </xf>
    <xf numFmtId="0" fontId="12"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28" fillId="25" borderId="0" applyNumberFormat="0" applyBorder="0" applyAlignment="0" applyProtection="0">
      <alignment vertical="center"/>
    </xf>
    <xf numFmtId="0" fontId="28" fillId="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33" borderId="0" applyNumberFormat="0" applyBorder="0" applyAlignment="0" applyProtection="0">
      <alignment vertical="center"/>
    </xf>
    <xf numFmtId="6" fontId="1" fillId="0" borderId="0" applyFont="0" applyFill="0" applyBorder="0" applyAlignment="0" applyProtection="0"/>
  </cellStyleXfs>
  <cellXfs count="85">
    <xf numFmtId="0" fontId="0" fillId="0" borderId="0" xfId="0">
      <alignment vertical="center"/>
    </xf>
    <xf numFmtId="0" fontId="1" fillId="0" borderId="0" xfId="14"/>
    <xf numFmtId="0" fontId="2" fillId="0" borderId="2" xfId="14" applyFont="1" applyFill="1" applyBorder="1"/>
    <xf numFmtId="0" fontId="4" fillId="0" borderId="2" xfId="14" applyFont="1" applyBorder="1" applyAlignment="1">
      <alignment horizontal="center"/>
    </xf>
    <xf numFmtId="0" fontId="2" fillId="0" borderId="0" xfId="14" applyFont="1" applyFill="1"/>
    <xf numFmtId="0" fontId="2" fillId="0" borderId="2" xfId="14" applyFont="1" applyFill="1" applyBorder="1" applyAlignment="1"/>
    <xf numFmtId="0" fontId="4" fillId="0" borderId="3" xfId="14" applyFont="1" applyBorder="1" applyAlignment="1">
      <alignment horizontal="center"/>
    </xf>
    <xf numFmtId="0" fontId="5" fillId="0" borderId="0" xfId="14" applyFont="1"/>
    <xf numFmtId="9" fontId="2" fillId="0" borderId="2" xfId="14" applyNumberFormat="1" applyFont="1" applyBorder="1" applyAlignment="1">
      <alignment shrinkToFit="1"/>
    </xf>
    <xf numFmtId="0" fontId="2" fillId="0" borderId="2" xfId="14" applyFont="1" applyFill="1" applyBorder="1" applyAlignment="1">
      <alignment vertical="center"/>
    </xf>
    <xf numFmtId="0" fontId="4" fillId="0" borderId="2" xfId="14" applyFont="1" applyBorder="1" applyAlignment="1">
      <alignment horizontal="center" shrinkToFit="1"/>
    </xf>
    <xf numFmtId="0" fontId="2" fillId="0" borderId="4" xfId="14" applyFont="1" applyFill="1" applyBorder="1" applyAlignment="1"/>
    <xf numFmtId="0" fontId="2" fillId="0" borderId="4" xfId="14" applyFont="1" applyFill="1" applyBorder="1"/>
    <xf numFmtId="176" fontId="2" fillId="0" borderId="0" xfId="14" applyNumberFormat="1" applyFont="1"/>
    <xf numFmtId="177" fontId="2" fillId="0" borderId="2" xfId="14" applyNumberFormat="1" applyFont="1" applyBorder="1"/>
    <xf numFmtId="0" fontId="2" fillId="0" borderId="2" xfId="14" applyFont="1" applyBorder="1"/>
    <xf numFmtId="0" fontId="2" fillId="0" borderId="0" xfId="14" applyFont="1"/>
    <xf numFmtId="0" fontId="2" fillId="0" borderId="2" xfId="14" applyFont="1" applyFill="1" applyBorder="1" applyAlignment="1">
      <alignment shrinkToFit="1"/>
    </xf>
    <xf numFmtId="5" fontId="2" fillId="0" borderId="2" xfId="14" applyNumberFormat="1" applyFont="1" applyBorder="1" applyAlignment="1">
      <alignment vertical="center"/>
    </xf>
    <xf numFmtId="9" fontId="2" fillId="0" borderId="4" xfId="14" applyNumberFormat="1" applyFont="1" applyBorder="1" applyAlignment="1">
      <alignment shrinkToFit="1"/>
    </xf>
    <xf numFmtId="5" fontId="2" fillId="0" borderId="4" xfId="14" applyNumberFormat="1" applyFont="1" applyBorder="1" applyAlignment="1">
      <alignment vertical="center"/>
    </xf>
    <xf numFmtId="0" fontId="2" fillId="0" borderId="5" xfId="14" applyFont="1" applyFill="1" applyBorder="1" applyAlignment="1">
      <alignment vertical="center"/>
    </xf>
    <xf numFmtId="0" fontId="2" fillId="0" borderId="4" xfId="14" applyFont="1" applyFill="1" applyBorder="1" applyAlignment="1">
      <alignment vertical="center"/>
    </xf>
    <xf numFmtId="0" fontId="2" fillId="0" borderId="4" xfId="14" applyFont="1" applyFill="1" applyBorder="1" applyAlignment="1">
      <alignment shrinkToFit="1"/>
    </xf>
    <xf numFmtId="0" fontId="5" fillId="0" borderId="0" xfId="14" applyFont="1" applyFill="1"/>
    <xf numFmtId="0" fontId="4" fillId="12" borderId="2" xfId="14" applyFont="1" applyFill="1" applyBorder="1"/>
    <xf numFmtId="0" fontId="4" fillId="12" borderId="2" xfId="14" applyFont="1" applyFill="1" applyBorder="1" applyAlignment="1">
      <alignment horizontal="center"/>
    </xf>
    <xf numFmtId="5" fontId="4" fillId="12" borderId="2" xfId="14" applyNumberFormat="1" applyFont="1" applyFill="1" applyBorder="1" applyAlignment="1"/>
    <xf numFmtId="0" fontId="10" fillId="0" borderId="0" xfId="14" applyFont="1"/>
    <xf numFmtId="0" fontId="1" fillId="0" borderId="0" xfId="14" applyAlignment="1">
      <alignment wrapText="1"/>
    </xf>
    <xf numFmtId="0" fontId="0" fillId="0" borderId="0" xfId="0">
      <alignment vertical="center"/>
    </xf>
    <xf numFmtId="178" fontId="2" fillId="0" borderId="4" xfId="14" applyNumberFormat="1" applyFont="1" applyFill="1" applyBorder="1" applyAlignment="1">
      <alignment vertical="center"/>
    </xf>
    <xf numFmtId="0" fontId="2" fillId="0" borderId="4" xfId="14" applyFont="1" applyBorder="1"/>
    <xf numFmtId="0" fontId="2" fillId="0" borderId="5" xfId="14" applyFont="1" applyBorder="1"/>
    <xf numFmtId="177" fontId="2" fillId="0" borderId="4" xfId="14" applyNumberFormat="1" applyFont="1" applyBorder="1"/>
    <xf numFmtId="0" fontId="10" fillId="0" borderId="0" xfId="14" applyFont="1" applyAlignment="1"/>
    <xf numFmtId="56" fontId="10" fillId="0" borderId="0" xfId="14" applyNumberFormat="1" applyFont="1" applyAlignment="1"/>
    <xf numFmtId="0" fontId="2" fillId="34" borderId="2" xfId="14" applyFont="1" applyFill="1" applyBorder="1"/>
    <xf numFmtId="0" fontId="11" fillId="34" borderId="2" xfId="22" applyFont="1" applyFill="1" applyBorder="1" applyAlignment="1"/>
    <xf numFmtId="0" fontId="2" fillId="34" borderId="5" xfId="14" applyFont="1" applyFill="1" applyBorder="1"/>
    <xf numFmtId="0" fontId="9" fillId="34" borderId="8" xfId="0" applyFont="1" applyFill="1" applyBorder="1" applyAlignment="1"/>
    <xf numFmtId="0" fontId="2" fillId="34" borderId="4" xfId="14" applyFont="1" applyFill="1" applyBorder="1"/>
    <xf numFmtId="0" fontId="2" fillId="34" borderId="7" xfId="14" applyFont="1" applyFill="1" applyBorder="1"/>
    <xf numFmtId="0" fontId="9" fillId="34" borderId="2" xfId="0" applyFont="1" applyFill="1" applyBorder="1" applyAlignment="1"/>
    <xf numFmtId="9" fontId="2" fillId="0" borderId="2" xfId="14" applyNumberFormat="1" applyFont="1" applyBorder="1" applyAlignment="1">
      <alignment horizontal="right" vertical="center" shrinkToFit="1"/>
    </xf>
    <xf numFmtId="0" fontId="2" fillId="0" borderId="2" xfId="0" applyFont="1" applyBorder="1" applyAlignment="1"/>
    <xf numFmtId="0" fontId="11" fillId="34" borderId="2" xfId="22" applyFont="1" applyFill="1" applyBorder="1" applyAlignment="1"/>
    <xf numFmtId="0" fontId="2" fillId="34" borderId="2" xfId="14" applyFont="1" applyFill="1" applyBorder="1" applyAlignment="1">
      <alignment vertical="center"/>
    </xf>
    <xf numFmtId="5" fontId="1" fillId="0" borderId="5" xfId="14" applyNumberFormat="1" applyBorder="1" applyAlignment="1">
      <alignment horizontal="right" vertical="center"/>
    </xf>
    <xf numFmtId="0" fontId="9" fillId="34" borderId="5" xfId="0" applyFont="1" applyFill="1" applyBorder="1" applyAlignment="1"/>
    <xf numFmtId="0" fontId="9" fillId="34" borderId="7" xfId="0" applyFont="1" applyFill="1" applyBorder="1" applyAlignment="1"/>
    <xf numFmtId="0" fontId="0" fillId="0" borderId="5" xfId="0" applyBorder="1">
      <alignment vertical="center"/>
    </xf>
    <xf numFmtId="178" fontId="2" fillId="0" borderId="5" xfId="0" applyNumberFormat="1" applyFont="1" applyBorder="1">
      <alignment vertical="center"/>
    </xf>
    <xf numFmtId="0" fontId="2" fillId="34" borderId="6" xfId="14" applyFont="1" applyFill="1" applyBorder="1"/>
    <xf numFmtId="0" fontId="9" fillId="34" borderId="6" xfId="0" applyFont="1" applyFill="1" applyBorder="1" applyAlignment="1"/>
    <xf numFmtId="0" fontId="0" fillId="0" borderId="6" xfId="0" applyBorder="1">
      <alignment vertical="center"/>
    </xf>
    <xf numFmtId="178" fontId="2" fillId="0" borderId="6" xfId="0" applyNumberFormat="1" applyFont="1" applyBorder="1">
      <alignment vertical="center"/>
    </xf>
    <xf numFmtId="0" fontId="2" fillId="34" borderId="8" xfId="14" applyFont="1" applyFill="1" applyBorder="1"/>
    <xf numFmtId="0" fontId="9" fillId="34" borderId="3" xfId="0" applyFont="1" applyFill="1" applyBorder="1" applyAlignment="1"/>
    <xf numFmtId="0" fontId="0" fillId="0" borderId="4" xfId="0" applyBorder="1">
      <alignment vertical="center"/>
    </xf>
    <xf numFmtId="178" fontId="2" fillId="0" borderId="4" xfId="0" applyNumberFormat="1" applyFont="1" applyBorder="1">
      <alignment vertical="center"/>
    </xf>
    <xf numFmtId="5" fontId="1" fillId="0" borderId="5" xfId="14" applyNumberFormat="1" applyBorder="1" applyAlignment="1">
      <alignment horizontal="right" vertical="center"/>
    </xf>
    <xf numFmtId="5" fontId="1" fillId="0" borderId="4" xfId="14" applyNumberFormat="1" applyBorder="1" applyAlignment="1">
      <alignment horizontal="right" vertical="center"/>
    </xf>
    <xf numFmtId="178" fontId="2" fillId="0" borderId="5" xfId="14" applyNumberFormat="1" applyFont="1" applyBorder="1" applyAlignment="1">
      <alignment horizontal="right" vertical="center"/>
    </xf>
    <xf numFmtId="178" fontId="2" fillId="0" borderId="4" xfId="14" applyNumberFormat="1" applyFont="1" applyBorder="1" applyAlignment="1">
      <alignment horizontal="right" vertical="center"/>
    </xf>
    <xf numFmtId="9" fontId="2" fillId="0" borderId="5" xfId="14" applyNumberFormat="1" applyFont="1" applyBorder="1" applyAlignment="1">
      <alignment horizontal="right" vertical="center" shrinkToFit="1"/>
    </xf>
    <xf numFmtId="9" fontId="2" fillId="0" borderId="4" xfId="14" applyNumberFormat="1" applyFont="1" applyBorder="1" applyAlignment="1">
      <alignment horizontal="right" vertical="center" shrinkToFit="1"/>
    </xf>
    <xf numFmtId="0" fontId="1" fillId="0" borderId="5" xfId="14" applyBorder="1" applyAlignment="1">
      <alignment horizontal="left" vertical="center"/>
    </xf>
    <xf numFmtId="0" fontId="1" fillId="0" borderId="4" xfId="14" applyBorder="1" applyAlignment="1">
      <alignment horizontal="left" vertical="center"/>
    </xf>
    <xf numFmtId="0" fontId="1" fillId="0" borderId="5" xfId="14" applyFill="1" applyBorder="1" applyAlignment="1">
      <alignment horizontal="left" vertical="center"/>
    </xf>
    <xf numFmtId="0" fontId="0" fillId="0" borderId="4" xfId="0" applyBorder="1" applyAlignment="1">
      <alignment horizontal="left" vertical="center"/>
    </xf>
    <xf numFmtId="178" fontId="2" fillId="0" borderId="5" xfId="14" applyNumberFormat="1" applyFont="1" applyFill="1" applyBorder="1" applyAlignment="1">
      <alignment horizontal="right" vertical="center"/>
    </xf>
    <xf numFmtId="178" fontId="2" fillId="0" borderId="4" xfId="14" applyNumberFormat="1" applyFont="1" applyFill="1" applyBorder="1" applyAlignment="1">
      <alignment horizontal="right" vertical="center"/>
    </xf>
    <xf numFmtId="0" fontId="1" fillId="0" borderId="4" xfId="14" applyFill="1" applyBorder="1" applyAlignment="1">
      <alignment horizontal="left" vertical="center"/>
    </xf>
    <xf numFmtId="178" fontId="29" fillId="0" borderId="5" xfId="14" applyNumberFormat="1" applyFont="1" applyFill="1" applyBorder="1" applyAlignment="1">
      <alignment vertical="center"/>
    </xf>
    <xf numFmtId="178" fontId="29" fillId="0" borderId="4" xfId="14" applyNumberFormat="1" applyFont="1" applyFill="1" applyBorder="1" applyAlignment="1">
      <alignment vertical="center"/>
    </xf>
    <xf numFmtId="9" fontId="2" fillId="0" borderId="5" xfId="0" applyNumberFormat="1" applyFont="1" applyBorder="1" applyAlignment="1">
      <alignment horizontal="right" vertical="center" shrinkToFit="1"/>
    </xf>
    <xf numFmtId="9" fontId="2" fillId="0" borderId="6" xfId="0" applyNumberFormat="1" applyFont="1" applyBorder="1" applyAlignment="1">
      <alignment horizontal="right" vertical="center" shrinkToFit="1"/>
    </xf>
    <xf numFmtId="9" fontId="2" fillId="0" borderId="4" xfId="0" applyNumberFormat="1" applyFont="1" applyBorder="1" applyAlignment="1">
      <alignment horizontal="right" vertical="center" shrinkToFit="1"/>
    </xf>
    <xf numFmtId="5" fontId="0" fillId="0" borderId="5" xfId="0" applyNumberFormat="1" applyBorder="1">
      <alignment vertical="center"/>
    </xf>
    <xf numFmtId="5" fontId="0" fillId="0" borderId="6" xfId="0" applyNumberFormat="1" applyBorder="1">
      <alignment vertical="center"/>
    </xf>
    <xf numFmtId="5" fontId="0" fillId="0" borderId="4" xfId="0" applyNumberFormat="1" applyBorder="1">
      <alignment vertical="center"/>
    </xf>
    <xf numFmtId="0" fontId="1" fillId="0" borderId="6" xfId="14" applyBorder="1" applyAlignment="1">
      <alignment horizontal="left" vertical="center"/>
    </xf>
    <xf numFmtId="0" fontId="0" fillId="0" borderId="6" xfId="0" applyBorder="1" applyAlignment="1">
      <alignment horizontal="left" vertical="center"/>
    </xf>
    <xf numFmtId="5" fontId="1" fillId="0" borderId="6" xfId="14" applyNumberFormat="1" applyBorder="1" applyAlignment="1">
      <alignment horizontal="right" vertical="center"/>
    </xf>
  </cellXfs>
  <cellStyles count="64">
    <cellStyle name="20% - アクセント 1" xfId="41" builtinId="30" customBuiltin="1"/>
    <cellStyle name="20% - アクセント 2" xfId="45" builtinId="34" customBuiltin="1"/>
    <cellStyle name="20% - アクセント 3" xfId="48" builtinId="38" customBuiltin="1"/>
    <cellStyle name="20% - アクセント 4" xfId="52" builtinId="42" customBuiltin="1"/>
    <cellStyle name="20% - アクセント 5" xfId="56" builtinId="46" customBuiltin="1"/>
    <cellStyle name="20% - アクセント 6" xfId="60" builtinId="50" customBuiltin="1"/>
    <cellStyle name="40% - アクセント 1" xfId="42" builtinId="31" customBuiltin="1"/>
    <cellStyle name="40% - アクセント 1 2" xfId="2" xr:uid="{00000000-0005-0000-0000-000007000000}"/>
    <cellStyle name="40% - アクセント 2" xfId="22" builtinId="35" customBuiltin="1"/>
    <cellStyle name="40% - アクセント 2 2" xfId="3" xr:uid="{00000000-0005-0000-0000-000009000000}"/>
    <cellStyle name="40% - アクセント 3" xfId="49" builtinId="39" customBuiltin="1"/>
    <cellStyle name="40% - アクセント 3 2" xfId="4" xr:uid="{00000000-0005-0000-0000-00000B000000}"/>
    <cellStyle name="40% - アクセント 4" xfId="53" builtinId="43" customBuiltin="1"/>
    <cellStyle name="40% - アクセント 4 2" xfId="5" xr:uid="{00000000-0005-0000-0000-00000D000000}"/>
    <cellStyle name="40% - アクセント 5" xfId="57" builtinId="47" customBuiltin="1"/>
    <cellStyle name="40% - アクセント 6" xfId="61" builtinId="51" customBuiltin="1"/>
    <cellStyle name="60% - アクセント 1" xfId="43" builtinId="32" customBuiltin="1"/>
    <cellStyle name="60% - アクセント 2" xfId="46" builtinId="36" customBuiltin="1"/>
    <cellStyle name="60% - アクセント 3" xfId="50" builtinId="40" customBuiltin="1"/>
    <cellStyle name="60% - アクセント 4" xfId="54" builtinId="44" customBuiltin="1"/>
    <cellStyle name="60% - アクセント 5" xfId="58" builtinId="48" customBuiltin="1"/>
    <cellStyle name="60% - アクセント 6" xfId="62" builtinId="52" customBuiltin="1"/>
    <cellStyle name="アクセント 1" xfId="40" builtinId="29" customBuiltin="1"/>
    <cellStyle name="アクセント 1 2" xfId="6" xr:uid="{00000000-0005-0000-0000-000017000000}"/>
    <cellStyle name="アクセント 2" xfId="44" builtinId="33" customBuiltin="1"/>
    <cellStyle name="アクセント 2 2" xfId="7" xr:uid="{00000000-0005-0000-0000-000019000000}"/>
    <cellStyle name="アクセント 3" xfId="47" builtinId="37" customBuiltin="1"/>
    <cellStyle name="アクセント 4" xfId="51" builtinId="41" customBuiltin="1"/>
    <cellStyle name="アクセント 4 2" xfId="8" xr:uid="{00000000-0005-0000-0000-00001C000000}"/>
    <cellStyle name="アクセント 5" xfId="55" builtinId="45" customBuiltin="1"/>
    <cellStyle name="アクセント 5 2" xfId="9" xr:uid="{00000000-0005-0000-0000-00001E000000}"/>
    <cellStyle name="アクセント 6" xfId="59" builtinId="49" customBuiltin="1"/>
    <cellStyle name="アクセント 6 2" xfId="10" xr:uid="{00000000-0005-0000-0000-000020000000}"/>
    <cellStyle name="タイトル" xfId="23" builtinId="15" customBuiltin="1"/>
    <cellStyle name="チェック セル" xfId="35" builtinId="23" customBuiltin="1"/>
    <cellStyle name="どちらでもない" xfId="30" builtinId="28" customBuiltin="1"/>
    <cellStyle name="メモ" xfId="37" builtinId="10" customBuiltin="1"/>
    <cellStyle name="メモ 2" xfId="11" xr:uid="{00000000-0005-0000-0000-000025000000}"/>
    <cellStyle name="リンク セル" xfId="34" builtinId="24" customBuiltin="1"/>
    <cellStyle name="悪い" xfId="29" builtinId="27" customBuiltin="1"/>
    <cellStyle name="計算" xfId="33" builtinId="22" customBuiltin="1"/>
    <cellStyle name="警告文" xfId="36" builtinId="11" customBuiltin="1"/>
    <cellStyle name="見出し 1" xfId="24" builtinId="16" customBuiltin="1"/>
    <cellStyle name="見出し 2" xfId="25" builtinId="17" customBuiltin="1"/>
    <cellStyle name="見出し 3" xfId="26" builtinId="18" customBuiltin="1"/>
    <cellStyle name="見出し 4" xfId="27" builtinId="19" customBuiltin="1"/>
    <cellStyle name="集計" xfId="39" builtinId="25" customBuiltin="1"/>
    <cellStyle name="出力" xfId="32" builtinId="21" customBuiltin="1"/>
    <cellStyle name="説明文" xfId="38" builtinId="53" customBuiltin="1"/>
    <cellStyle name="通貨 2" xfId="12" xr:uid="{00000000-0005-0000-0000-000031000000}"/>
    <cellStyle name="通貨 2 2" xfId="63" xr:uid="{1D9F561A-D06F-461A-9ABD-A774492A1B40}"/>
    <cellStyle name="入力" xfId="31" builtinId="20" customBuiltin="1"/>
    <cellStyle name="標準" xfId="0" builtinId="0"/>
    <cellStyle name="標準 2" xfId="13" xr:uid="{00000000-0005-0000-0000-000034000000}"/>
    <cellStyle name="標準 2 2" xfId="14" xr:uid="{00000000-0005-0000-0000-000035000000}"/>
    <cellStyle name="標準 2 3" xfId="15" xr:uid="{00000000-0005-0000-0000-000036000000}"/>
    <cellStyle name="標準 2 4" xfId="16" xr:uid="{00000000-0005-0000-0000-000037000000}"/>
    <cellStyle name="標準 2 5" xfId="17" xr:uid="{00000000-0005-0000-0000-000038000000}"/>
    <cellStyle name="標準 3" xfId="18" xr:uid="{00000000-0005-0000-0000-000039000000}"/>
    <cellStyle name="標準 4" xfId="19" xr:uid="{00000000-0005-0000-0000-00003A000000}"/>
    <cellStyle name="標準 5" xfId="20" xr:uid="{00000000-0005-0000-0000-00003B000000}"/>
    <cellStyle name="標準 6" xfId="21" xr:uid="{00000000-0005-0000-0000-00003C000000}"/>
    <cellStyle name="標準 7" xfId="1" xr:uid="{00000000-0005-0000-0000-00003D000000}"/>
    <cellStyle name="良い" xfId="28" builtinId="26" customBuiltin="1"/>
  </cellStyles>
  <dxfs count="34">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B0F0"/>
      </font>
    </dxf>
    <dxf>
      <font>
        <color rgb="FFFF0000"/>
      </font>
    </dxf>
    <dxf>
      <font>
        <color rgb="FF0070C0"/>
      </font>
    </dxf>
    <dxf>
      <font>
        <color rgb="FFFF0000"/>
      </font>
    </dxf>
  </dxfs>
  <tableStyles count="0" defaultTableStyle="TableStyleMedium2" defaultPivotStyle="PivotStyleLight16"/>
  <colors>
    <mruColors>
      <color rgb="FFE6B8B7"/>
      <color rgb="FFFF99CC"/>
      <color rgb="FFFF99FF"/>
      <color rgb="FFFF66FF"/>
      <color rgb="FF66FFFF"/>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41"/>
  <sheetViews>
    <sheetView zoomScale="85" zoomScaleNormal="85" workbookViewId="0">
      <pane xSplit="2" topLeftCell="C1" activePane="topRight" state="frozen"/>
      <selection pane="topRight"/>
    </sheetView>
  </sheetViews>
  <sheetFormatPr defaultRowHeight="13.5" x14ac:dyDescent="0.15"/>
  <cols>
    <col min="1" max="1" width="4.375" style="30" customWidth="1"/>
    <col min="2" max="3" width="7.25" style="30" customWidth="1"/>
    <col min="4" max="6" width="7.375" style="30" customWidth="1"/>
    <col min="7" max="7" width="7.5" style="30" customWidth="1"/>
    <col min="8" max="8" width="7" style="30" bestFit="1" customWidth="1"/>
    <col min="9" max="10" width="30.625" style="30" customWidth="1"/>
    <col min="11" max="11" width="8.25" style="30" customWidth="1"/>
    <col min="12" max="12" width="33.5" style="30" customWidth="1"/>
    <col min="13" max="13" width="14.375" style="30" customWidth="1"/>
    <col min="14" max="14" width="12.25" style="30" customWidth="1"/>
    <col min="15" max="16" width="10.875" style="30" customWidth="1"/>
    <col min="17" max="16384" width="9" style="30"/>
  </cols>
  <sheetData>
    <row r="2" spans="1:16" ht="13.5" customHeight="1" x14ac:dyDescent="0.15">
      <c r="A2" s="13">
        <v>44743</v>
      </c>
      <c r="B2" s="16" t="s">
        <v>19</v>
      </c>
      <c r="C2" s="16"/>
      <c r="D2" s="28"/>
      <c r="E2" s="28"/>
      <c r="F2" s="28"/>
      <c r="G2" s="28"/>
      <c r="H2" s="1"/>
      <c r="L2" s="35"/>
      <c r="M2" s="35"/>
      <c r="N2" s="35"/>
      <c r="O2" s="36"/>
      <c r="P2" s="36"/>
    </row>
    <row r="3" spans="1:16" ht="14.25" customHeight="1" x14ac:dyDescent="0.15">
      <c r="A3" s="4" t="s">
        <v>0</v>
      </c>
      <c r="B3" s="24"/>
      <c r="C3" s="24"/>
      <c r="D3" s="7"/>
      <c r="E3" s="7"/>
      <c r="F3" s="7"/>
      <c r="G3" s="7"/>
      <c r="H3" s="7"/>
      <c r="I3" s="7"/>
      <c r="J3" s="7"/>
      <c r="K3" s="7"/>
      <c r="L3" s="29"/>
      <c r="M3" s="29"/>
      <c r="N3" s="1"/>
      <c r="O3" s="1"/>
      <c r="P3" s="1"/>
    </row>
    <row r="4" spans="1:16" x14ac:dyDescent="0.15">
      <c r="A4" s="15"/>
      <c r="B4" s="3" t="s">
        <v>1</v>
      </c>
      <c r="C4" s="3" t="s">
        <v>11</v>
      </c>
      <c r="D4" s="3" t="s">
        <v>2</v>
      </c>
      <c r="E4" s="3" t="s">
        <v>8</v>
      </c>
      <c r="F4" s="3" t="s">
        <v>9</v>
      </c>
      <c r="G4" s="3" t="s">
        <v>10</v>
      </c>
      <c r="H4" s="3" t="s">
        <v>3</v>
      </c>
      <c r="I4" s="3" t="s">
        <v>4</v>
      </c>
      <c r="J4" s="3" t="s">
        <v>12</v>
      </c>
      <c r="K4" s="10" t="s">
        <v>13</v>
      </c>
      <c r="L4" s="3" t="s">
        <v>5</v>
      </c>
      <c r="M4" s="6" t="s">
        <v>14</v>
      </c>
      <c r="N4" s="6" t="s">
        <v>15</v>
      </c>
      <c r="O4" s="3" t="s">
        <v>16</v>
      </c>
      <c r="P4" s="3" t="s">
        <v>17</v>
      </c>
    </row>
    <row r="5" spans="1:16" x14ac:dyDescent="0.15">
      <c r="A5" s="8"/>
      <c r="B5" s="17"/>
      <c r="C5" s="17"/>
      <c r="D5" s="2"/>
      <c r="E5" s="2"/>
      <c r="F5" s="2"/>
      <c r="G5" s="2"/>
      <c r="H5" s="2"/>
      <c r="I5" s="2"/>
      <c r="J5" s="2"/>
      <c r="K5" s="5"/>
      <c r="L5" s="2"/>
      <c r="M5" s="2"/>
      <c r="N5" s="21"/>
      <c r="O5" s="18"/>
      <c r="P5" s="18"/>
    </row>
    <row r="6" spans="1:16" x14ac:dyDescent="0.15">
      <c r="A6" s="8"/>
      <c r="B6" s="23"/>
      <c r="C6" s="23"/>
      <c r="D6" s="11"/>
      <c r="E6" s="11"/>
      <c r="F6" s="11"/>
      <c r="G6" s="11"/>
      <c r="H6" s="11"/>
      <c r="I6" s="11"/>
      <c r="J6" s="11"/>
      <c r="K6" s="2"/>
      <c r="L6" s="22"/>
      <c r="M6" s="22"/>
      <c r="N6" s="9"/>
      <c r="O6" s="18"/>
      <c r="P6" s="18"/>
    </row>
    <row r="7" spans="1:16" x14ac:dyDescent="0.15">
      <c r="A7" s="76"/>
      <c r="B7" s="37" t="s">
        <v>50</v>
      </c>
      <c r="C7" s="37" t="s">
        <v>21</v>
      </c>
      <c r="D7" s="46" t="s">
        <v>20</v>
      </c>
      <c r="E7" s="46">
        <v>202207</v>
      </c>
      <c r="F7" s="46">
        <v>1</v>
      </c>
      <c r="G7" s="46">
        <v>1</v>
      </c>
      <c r="H7" s="39"/>
      <c r="I7" s="49" t="s">
        <v>99</v>
      </c>
      <c r="J7" s="50" t="s">
        <v>92</v>
      </c>
      <c r="K7" s="40" t="s">
        <v>23</v>
      </c>
      <c r="L7" s="51" t="s">
        <v>31</v>
      </c>
      <c r="M7" s="51" t="s">
        <v>32</v>
      </c>
      <c r="N7" s="52">
        <v>44748</v>
      </c>
      <c r="O7" s="79">
        <v>300000</v>
      </c>
      <c r="P7" s="79">
        <v>360000</v>
      </c>
    </row>
    <row r="8" spans="1:16" x14ac:dyDescent="0.15">
      <c r="A8" s="77"/>
      <c r="B8" s="37" t="s">
        <v>51</v>
      </c>
      <c r="C8" s="37" t="s">
        <v>21</v>
      </c>
      <c r="D8" s="46" t="s">
        <v>20</v>
      </c>
      <c r="E8" s="46">
        <v>202207</v>
      </c>
      <c r="F8" s="46">
        <v>1</v>
      </c>
      <c r="G8" s="46">
        <v>2</v>
      </c>
      <c r="H8" s="53"/>
      <c r="I8" s="54" t="s">
        <v>100</v>
      </c>
      <c r="J8" s="50" t="s">
        <v>93</v>
      </c>
      <c r="K8" s="40" t="s">
        <v>23</v>
      </c>
      <c r="L8" s="55" t="s">
        <v>33</v>
      </c>
      <c r="M8" s="55" t="s">
        <v>32</v>
      </c>
      <c r="N8" s="56">
        <v>44749</v>
      </c>
      <c r="O8" s="80"/>
      <c r="P8" s="80"/>
    </row>
    <row r="9" spans="1:16" x14ac:dyDescent="0.15">
      <c r="A9" s="77"/>
      <c r="B9" s="37" t="s">
        <v>52</v>
      </c>
      <c r="C9" s="37" t="s">
        <v>21</v>
      </c>
      <c r="D9" s="46" t="s">
        <v>20</v>
      </c>
      <c r="E9" s="46">
        <v>202207</v>
      </c>
      <c r="F9" s="46">
        <v>1</v>
      </c>
      <c r="G9" s="46">
        <v>3</v>
      </c>
      <c r="H9" s="53"/>
      <c r="I9" s="54" t="s">
        <v>101</v>
      </c>
      <c r="J9" s="50" t="s">
        <v>94</v>
      </c>
      <c r="K9" s="40" t="s">
        <v>23</v>
      </c>
      <c r="L9" s="55" t="s">
        <v>34</v>
      </c>
      <c r="M9" s="55" t="s">
        <v>32</v>
      </c>
      <c r="N9" s="56">
        <v>44750</v>
      </c>
      <c r="O9" s="80"/>
      <c r="P9" s="80"/>
    </row>
    <row r="10" spans="1:16" x14ac:dyDescent="0.15">
      <c r="A10" s="77"/>
      <c r="B10" s="37" t="s">
        <v>53</v>
      </c>
      <c r="C10" s="37" t="s">
        <v>21</v>
      </c>
      <c r="D10" s="46" t="s">
        <v>20</v>
      </c>
      <c r="E10" s="46">
        <v>202207</v>
      </c>
      <c r="F10" s="46">
        <v>1</v>
      </c>
      <c r="G10" s="46">
        <v>4</v>
      </c>
      <c r="H10" s="53"/>
      <c r="I10" s="54" t="s">
        <v>102</v>
      </c>
      <c r="J10" s="50" t="s">
        <v>95</v>
      </c>
      <c r="K10" s="40" t="s">
        <v>23</v>
      </c>
      <c r="L10" s="55" t="s">
        <v>35</v>
      </c>
      <c r="M10" s="55" t="s">
        <v>32</v>
      </c>
      <c r="N10" s="56">
        <v>44752</v>
      </c>
      <c r="O10" s="80"/>
      <c r="P10" s="80"/>
    </row>
    <row r="11" spans="1:16" x14ac:dyDescent="0.15">
      <c r="A11" s="77"/>
      <c r="B11" s="37" t="s">
        <v>54</v>
      </c>
      <c r="C11" s="37" t="s">
        <v>21</v>
      </c>
      <c r="D11" s="46" t="s">
        <v>20</v>
      </c>
      <c r="E11" s="46">
        <v>202207</v>
      </c>
      <c r="F11" s="46">
        <v>1</v>
      </c>
      <c r="G11" s="46">
        <v>5</v>
      </c>
      <c r="H11" s="53"/>
      <c r="I11" s="54" t="s">
        <v>99</v>
      </c>
      <c r="J11" s="50" t="s">
        <v>92</v>
      </c>
      <c r="K11" s="40" t="s">
        <v>23</v>
      </c>
      <c r="L11" s="55" t="s">
        <v>36</v>
      </c>
      <c r="M11" s="55" t="s">
        <v>32</v>
      </c>
      <c r="N11" s="56">
        <v>44753</v>
      </c>
      <c r="O11" s="80"/>
      <c r="P11" s="80"/>
    </row>
    <row r="12" spans="1:16" x14ac:dyDescent="0.15">
      <c r="A12" s="77"/>
      <c r="B12" s="37" t="s">
        <v>55</v>
      </c>
      <c r="C12" s="37" t="s">
        <v>21</v>
      </c>
      <c r="D12" s="46" t="s">
        <v>20</v>
      </c>
      <c r="E12" s="46">
        <v>202207</v>
      </c>
      <c r="F12" s="46">
        <v>1</v>
      </c>
      <c r="G12" s="46">
        <v>6</v>
      </c>
      <c r="H12" s="53"/>
      <c r="I12" s="54" t="s">
        <v>100</v>
      </c>
      <c r="J12" s="50" t="s">
        <v>93</v>
      </c>
      <c r="K12" s="40" t="s">
        <v>23</v>
      </c>
      <c r="L12" s="55" t="s">
        <v>37</v>
      </c>
      <c r="M12" s="55" t="s">
        <v>32</v>
      </c>
      <c r="N12" s="56">
        <v>44756</v>
      </c>
      <c r="O12" s="80"/>
      <c r="P12" s="80"/>
    </row>
    <row r="13" spans="1:16" x14ac:dyDescent="0.15">
      <c r="A13" s="77"/>
      <c r="B13" s="37" t="s">
        <v>56</v>
      </c>
      <c r="C13" s="37" t="s">
        <v>21</v>
      </c>
      <c r="D13" s="46" t="s">
        <v>20</v>
      </c>
      <c r="E13" s="46">
        <v>202207</v>
      </c>
      <c r="F13" s="46">
        <v>1</v>
      </c>
      <c r="G13" s="46">
        <v>7</v>
      </c>
      <c r="H13" s="53"/>
      <c r="I13" s="54" t="s">
        <v>101</v>
      </c>
      <c r="J13" s="50" t="s">
        <v>94</v>
      </c>
      <c r="K13" s="40" t="s">
        <v>23</v>
      </c>
      <c r="L13" s="55" t="s">
        <v>38</v>
      </c>
      <c r="M13" s="55" t="s">
        <v>32</v>
      </c>
      <c r="N13" s="56">
        <v>44758</v>
      </c>
      <c r="O13" s="80"/>
      <c r="P13" s="80"/>
    </row>
    <row r="14" spans="1:16" x14ac:dyDescent="0.15">
      <c r="A14" s="77"/>
      <c r="B14" s="37" t="s">
        <v>57</v>
      </c>
      <c r="C14" s="37" t="s">
        <v>21</v>
      </c>
      <c r="D14" s="46" t="s">
        <v>20</v>
      </c>
      <c r="E14" s="46">
        <v>202207</v>
      </c>
      <c r="F14" s="46">
        <v>1</v>
      </c>
      <c r="G14" s="46">
        <v>8</v>
      </c>
      <c r="H14" s="53"/>
      <c r="I14" s="54" t="s">
        <v>102</v>
      </c>
      <c r="J14" s="50" t="s">
        <v>95</v>
      </c>
      <c r="K14" s="40" t="s">
        <v>23</v>
      </c>
      <c r="L14" s="55" t="s">
        <v>39</v>
      </c>
      <c r="M14" s="55" t="s">
        <v>32</v>
      </c>
      <c r="N14" s="56">
        <v>44759</v>
      </c>
      <c r="O14" s="80"/>
      <c r="P14" s="80"/>
    </row>
    <row r="15" spans="1:16" x14ac:dyDescent="0.15">
      <c r="A15" s="77"/>
      <c r="B15" s="37" t="s">
        <v>58</v>
      </c>
      <c r="C15" s="37" t="s">
        <v>21</v>
      </c>
      <c r="D15" s="46" t="s">
        <v>20</v>
      </c>
      <c r="E15" s="46">
        <v>202207</v>
      </c>
      <c r="F15" s="46">
        <v>1</v>
      </c>
      <c r="G15" s="46">
        <v>9</v>
      </c>
      <c r="H15" s="53"/>
      <c r="I15" s="54" t="s">
        <v>99</v>
      </c>
      <c r="J15" s="50" t="s">
        <v>92</v>
      </c>
      <c r="K15" s="40" t="s">
        <v>23</v>
      </c>
      <c r="L15" s="55" t="s">
        <v>40</v>
      </c>
      <c r="M15" s="55" t="s">
        <v>32</v>
      </c>
      <c r="N15" s="56">
        <v>44764</v>
      </c>
      <c r="O15" s="80"/>
      <c r="P15" s="80"/>
    </row>
    <row r="16" spans="1:16" x14ac:dyDescent="0.15">
      <c r="A16" s="77"/>
      <c r="B16" s="37" t="s">
        <v>59</v>
      </c>
      <c r="C16" s="37" t="s">
        <v>21</v>
      </c>
      <c r="D16" s="46" t="s">
        <v>20</v>
      </c>
      <c r="E16" s="46">
        <v>202207</v>
      </c>
      <c r="F16" s="46">
        <v>1</v>
      </c>
      <c r="G16" s="46">
        <v>10</v>
      </c>
      <c r="H16" s="53"/>
      <c r="I16" s="54" t="s">
        <v>100</v>
      </c>
      <c r="J16" s="50" t="s">
        <v>93</v>
      </c>
      <c r="K16" s="40" t="s">
        <v>23</v>
      </c>
      <c r="L16" s="55" t="s">
        <v>41</v>
      </c>
      <c r="M16" s="55" t="s">
        <v>32</v>
      </c>
      <c r="N16" s="56">
        <v>44765</v>
      </c>
      <c r="O16" s="80"/>
      <c r="P16" s="80"/>
    </row>
    <row r="17" spans="1:16" x14ac:dyDescent="0.15">
      <c r="A17" s="77"/>
      <c r="B17" s="37" t="s">
        <v>60</v>
      </c>
      <c r="C17" s="37" t="s">
        <v>21</v>
      </c>
      <c r="D17" s="46" t="s">
        <v>20</v>
      </c>
      <c r="E17" s="46">
        <v>202207</v>
      </c>
      <c r="F17" s="46">
        <v>1</v>
      </c>
      <c r="G17" s="46">
        <v>11</v>
      </c>
      <c r="H17" s="53"/>
      <c r="I17" s="54" t="s">
        <v>101</v>
      </c>
      <c r="J17" s="50" t="s">
        <v>94</v>
      </c>
      <c r="K17" s="40" t="s">
        <v>23</v>
      </c>
      <c r="L17" s="55" t="s">
        <v>42</v>
      </c>
      <c r="M17" s="55" t="s">
        <v>32</v>
      </c>
      <c r="N17" s="56">
        <v>44769</v>
      </c>
      <c r="O17" s="80"/>
      <c r="P17" s="80"/>
    </row>
    <row r="18" spans="1:16" x14ac:dyDescent="0.15">
      <c r="A18" s="77"/>
      <c r="B18" s="37" t="s">
        <v>61</v>
      </c>
      <c r="C18" s="37" t="s">
        <v>21</v>
      </c>
      <c r="D18" s="46" t="s">
        <v>20</v>
      </c>
      <c r="E18" s="46">
        <v>202207</v>
      </c>
      <c r="F18" s="46">
        <v>1</v>
      </c>
      <c r="G18" s="46">
        <v>12</v>
      </c>
      <c r="H18" s="53"/>
      <c r="I18" s="54" t="s">
        <v>102</v>
      </c>
      <c r="J18" s="50" t="s">
        <v>95</v>
      </c>
      <c r="K18" s="40" t="s">
        <v>23</v>
      </c>
      <c r="L18" s="55" t="s">
        <v>43</v>
      </c>
      <c r="M18" s="55" t="s">
        <v>32</v>
      </c>
      <c r="N18" s="56">
        <v>44770</v>
      </c>
      <c r="O18" s="80"/>
      <c r="P18" s="80"/>
    </row>
    <row r="19" spans="1:16" x14ac:dyDescent="0.15">
      <c r="A19" s="77"/>
      <c r="B19" s="37" t="s">
        <v>62</v>
      </c>
      <c r="C19" s="37" t="s">
        <v>21</v>
      </c>
      <c r="D19" s="46" t="s">
        <v>20</v>
      </c>
      <c r="E19" s="46">
        <v>202207</v>
      </c>
      <c r="F19" s="46">
        <v>1</v>
      </c>
      <c r="G19" s="46">
        <v>13</v>
      </c>
      <c r="H19" s="53"/>
      <c r="I19" s="54" t="s">
        <v>99</v>
      </c>
      <c r="J19" s="50" t="s">
        <v>92</v>
      </c>
      <c r="K19" s="40" t="s">
        <v>23</v>
      </c>
      <c r="L19" s="55" t="s">
        <v>44</v>
      </c>
      <c r="M19" s="55" t="s">
        <v>32</v>
      </c>
      <c r="N19" s="56">
        <v>44772</v>
      </c>
      <c r="O19" s="80"/>
      <c r="P19" s="80"/>
    </row>
    <row r="20" spans="1:16" x14ac:dyDescent="0.15">
      <c r="A20" s="78"/>
      <c r="B20" s="37" t="s">
        <v>63</v>
      </c>
      <c r="C20" s="37" t="s">
        <v>21</v>
      </c>
      <c r="D20" s="46" t="s">
        <v>20</v>
      </c>
      <c r="E20" s="46">
        <v>202207</v>
      </c>
      <c r="F20" s="46">
        <v>1</v>
      </c>
      <c r="G20" s="46">
        <v>14</v>
      </c>
      <c r="H20" s="41"/>
      <c r="I20" s="41" t="s">
        <v>103</v>
      </c>
      <c r="J20" s="57" t="s">
        <v>103</v>
      </c>
      <c r="K20" s="58" t="s">
        <v>7</v>
      </c>
      <c r="L20" s="59" t="s">
        <v>45</v>
      </c>
      <c r="M20" s="59"/>
      <c r="N20" s="60"/>
      <c r="O20" s="81"/>
      <c r="P20" s="81"/>
    </row>
    <row r="21" spans="1:16" x14ac:dyDescent="0.15">
      <c r="A21" s="65"/>
      <c r="B21" s="37" t="s">
        <v>64</v>
      </c>
      <c r="C21" s="37" t="s">
        <v>21</v>
      </c>
      <c r="D21" s="46" t="s">
        <v>20</v>
      </c>
      <c r="E21" s="46">
        <v>202207</v>
      </c>
      <c r="F21" s="46">
        <v>2</v>
      </c>
      <c r="G21" s="46">
        <v>1</v>
      </c>
      <c r="H21" s="39"/>
      <c r="I21" s="39" t="s">
        <v>104</v>
      </c>
      <c r="J21" s="42" t="s">
        <v>96</v>
      </c>
      <c r="K21" s="40" t="s">
        <v>23</v>
      </c>
      <c r="L21" s="67" t="s">
        <v>49</v>
      </c>
      <c r="M21" s="67" t="s">
        <v>29</v>
      </c>
      <c r="N21" s="63" t="s">
        <v>46</v>
      </c>
      <c r="O21" s="61">
        <v>200000</v>
      </c>
      <c r="P21" s="61">
        <v>240000</v>
      </c>
    </row>
    <row r="22" spans="1:16" x14ac:dyDescent="0.15">
      <c r="A22" s="66"/>
      <c r="B22" s="37" t="s">
        <v>65</v>
      </c>
      <c r="C22" s="37" t="s">
        <v>21</v>
      </c>
      <c r="D22" s="46" t="s">
        <v>20</v>
      </c>
      <c r="E22" s="46">
        <v>202207</v>
      </c>
      <c r="F22" s="46">
        <v>2</v>
      </c>
      <c r="G22" s="46">
        <v>2</v>
      </c>
      <c r="H22" s="41"/>
      <c r="I22" s="41" t="s">
        <v>104</v>
      </c>
      <c r="J22" s="41" t="s">
        <v>96</v>
      </c>
      <c r="K22" s="43" t="s">
        <v>7</v>
      </c>
      <c r="L22" s="82"/>
      <c r="M22" s="68"/>
      <c r="N22" s="64"/>
      <c r="O22" s="84"/>
      <c r="P22" s="84"/>
    </row>
    <row r="23" spans="1:16" x14ac:dyDescent="0.15">
      <c r="A23" s="65"/>
      <c r="B23" s="37" t="s">
        <v>66</v>
      </c>
      <c r="C23" s="37" t="s">
        <v>21</v>
      </c>
      <c r="D23" s="46" t="s">
        <v>20</v>
      </c>
      <c r="E23" s="46">
        <v>202207</v>
      </c>
      <c r="F23" s="46">
        <v>2</v>
      </c>
      <c r="G23" s="46">
        <v>3</v>
      </c>
      <c r="H23" s="39"/>
      <c r="I23" s="39" t="s">
        <v>105</v>
      </c>
      <c r="J23" s="42" t="s">
        <v>97</v>
      </c>
      <c r="K23" s="40" t="s">
        <v>23</v>
      </c>
      <c r="L23" s="83"/>
      <c r="M23" s="67" t="s">
        <v>29</v>
      </c>
      <c r="N23" s="63" t="s">
        <v>47</v>
      </c>
      <c r="O23" s="84"/>
      <c r="P23" s="84"/>
    </row>
    <row r="24" spans="1:16" x14ac:dyDescent="0.15">
      <c r="A24" s="66"/>
      <c r="B24" s="37" t="s">
        <v>67</v>
      </c>
      <c r="C24" s="37" t="s">
        <v>21</v>
      </c>
      <c r="D24" s="46" t="s">
        <v>20</v>
      </c>
      <c r="E24" s="46">
        <v>202207</v>
      </c>
      <c r="F24" s="46">
        <v>2</v>
      </c>
      <c r="G24" s="46">
        <v>4</v>
      </c>
      <c r="H24" s="41"/>
      <c r="I24" s="41" t="s">
        <v>105</v>
      </c>
      <c r="J24" s="41" t="s">
        <v>97</v>
      </c>
      <c r="K24" s="43" t="s">
        <v>7</v>
      </c>
      <c r="L24" s="83"/>
      <c r="M24" s="68"/>
      <c r="N24" s="64"/>
      <c r="O24" s="84"/>
      <c r="P24" s="84"/>
    </row>
    <row r="25" spans="1:16" x14ac:dyDescent="0.15">
      <c r="A25" s="65"/>
      <c r="B25" s="37" t="s">
        <v>68</v>
      </c>
      <c r="C25" s="37" t="s">
        <v>21</v>
      </c>
      <c r="D25" s="46" t="s">
        <v>20</v>
      </c>
      <c r="E25" s="46">
        <v>202207</v>
      </c>
      <c r="F25" s="46">
        <v>2</v>
      </c>
      <c r="G25" s="46">
        <v>5</v>
      </c>
      <c r="H25" s="39"/>
      <c r="I25" s="39" t="s">
        <v>106</v>
      </c>
      <c r="J25" s="42" t="s">
        <v>98</v>
      </c>
      <c r="K25" s="40" t="s">
        <v>23</v>
      </c>
      <c r="L25" s="83"/>
      <c r="M25" s="67" t="s">
        <v>29</v>
      </c>
      <c r="N25" s="63" t="s">
        <v>48</v>
      </c>
      <c r="O25" s="84"/>
      <c r="P25" s="84"/>
    </row>
    <row r="26" spans="1:16" x14ac:dyDescent="0.15">
      <c r="A26" s="66"/>
      <c r="B26" s="37" t="s">
        <v>69</v>
      </c>
      <c r="C26" s="37" t="s">
        <v>21</v>
      </c>
      <c r="D26" s="46" t="s">
        <v>20</v>
      </c>
      <c r="E26" s="46">
        <v>202207</v>
      </c>
      <c r="F26" s="46">
        <v>2</v>
      </c>
      <c r="G26" s="46">
        <v>6</v>
      </c>
      <c r="H26" s="41"/>
      <c r="I26" s="41" t="s">
        <v>106</v>
      </c>
      <c r="J26" s="41" t="s">
        <v>98</v>
      </c>
      <c r="K26" s="43" t="s">
        <v>7</v>
      </c>
      <c r="L26" s="70"/>
      <c r="M26" s="68"/>
      <c r="N26" s="64"/>
      <c r="O26" s="62"/>
      <c r="P26" s="62"/>
    </row>
    <row r="27" spans="1:16" x14ac:dyDescent="0.15">
      <c r="A27" s="65"/>
      <c r="B27" s="37" t="s">
        <v>70</v>
      </c>
      <c r="C27" s="37" t="s">
        <v>21</v>
      </c>
      <c r="D27" s="46" t="s">
        <v>20</v>
      </c>
      <c r="E27" s="46">
        <v>202207</v>
      </c>
      <c r="F27" s="46">
        <v>3</v>
      </c>
      <c r="G27" s="46">
        <v>1</v>
      </c>
      <c r="H27" s="39"/>
      <c r="I27" s="39" t="s">
        <v>107</v>
      </c>
      <c r="J27" s="42" t="s">
        <v>93</v>
      </c>
      <c r="K27" s="40" t="s">
        <v>23</v>
      </c>
      <c r="L27" s="69" t="s">
        <v>83</v>
      </c>
      <c r="M27" s="69" t="s">
        <v>84</v>
      </c>
      <c r="N27" s="63">
        <v>44772</v>
      </c>
      <c r="O27" s="61">
        <v>120000</v>
      </c>
      <c r="P27" s="61">
        <v>144000</v>
      </c>
    </row>
    <row r="28" spans="1:16" x14ac:dyDescent="0.15">
      <c r="A28" s="66"/>
      <c r="B28" s="37" t="s">
        <v>71</v>
      </c>
      <c r="C28" s="37" t="s">
        <v>21</v>
      </c>
      <c r="D28" s="46" t="s">
        <v>20</v>
      </c>
      <c r="E28" s="46">
        <v>202207</v>
      </c>
      <c r="F28" s="46">
        <v>3</v>
      </c>
      <c r="G28" s="46">
        <v>2</v>
      </c>
      <c r="H28" s="41"/>
      <c r="I28" s="41" t="s">
        <v>107</v>
      </c>
      <c r="J28" s="41" t="s">
        <v>93</v>
      </c>
      <c r="K28" s="43" t="s">
        <v>7</v>
      </c>
      <c r="L28" s="73"/>
      <c r="M28" s="70"/>
      <c r="N28" s="64"/>
      <c r="O28" s="62"/>
      <c r="P28" s="62"/>
    </row>
    <row r="29" spans="1:16" x14ac:dyDescent="0.15">
      <c r="A29" s="65"/>
      <c r="B29" s="37" t="s">
        <v>72</v>
      </c>
      <c r="C29" s="37" t="s">
        <v>21</v>
      </c>
      <c r="D29" s="46" t="s">
        <v>20</v>
      </c>
      <c r="E29" s="46">
        <v>202207</v>
      </c>
      <c r="F29" s="46">
        <v>4</v>
      </c>
      <c r="G29" s="46">
        <v>1</v>
      </c>
      <c r="H29" s="39"/>
      <c r="I29" s="39" t="s">
        <v>107</v>
      </c>
      <c r="J29" s="42" t="s">
        <v>93</v>
      </c>
      <c r="K29" s="40" t="s">
        <v>22</v>
      </c>
      <c r="L29" s="69" t="s">
        <v>85</v>
      </c>
      <c r="M29" s="69" t="s">
        <v>86</v>
      </c>
      <c r="N29" s="63">
        <v>44772</v>
      </c>
      <c r="O29" s="61">
        <v>150000</v>
      </c>
      <c r="P29" s="61">
        <v>180000</v>
      </c>
    </row>
    <row r="30" spans="1:16" x14ac:dyDescent="0.15">
      <c r="A30" s="66"/>
      <c r="B30" s="37" t="s">
        <v>73</v>
      </c>
      <c r="C30" s="37" t="s">
        <v>21</v>
      </c>
      <c r="D30" s="46" t="s">
        <v>20</v>
      </c>
      <c r="E30" s="46">
        <v>202207</v>
      </c>
      <c r="F30" s="46">
        <v>4</v>
      </c>
      <c r="G30" s="46">
        <v>2</v>
      </c>
      <c r="H30" s="41"/>
      <c r="I30" s="41" t="s">
        <v>107</v>
      </c>
      <c r="J30" s="41" t="s">
        <v>93</v>
      </c>
      <c r="K30" s="43" t="s">
        <v>7</v>
      </c>
      <c r="L30" s="73"/>
      <c r="M30" s="70"/>
      <c r="N30" s="64"/>
      <c r="O30" s="62"/>
      <c r="P30" s="62"/>
    </row>
    <row r="31" spans="1:16" x14ac:dyDescent="0.15">
      <c r="A31" s="65"/>
      <c r="B31" s="37" t="s">
        <v>74</v>
      </c>
      <c r="C31" s="37" t="s">
        <v>21</v>
      </c>
      <c r="D31" s="46" t="s">
        <v>20</v>
      </c>
      <c r="E31" s="46">
        <v>202207</v>
      </c>
      <c r="F31" s="46">
        <v>5</v>
      </c>
      <c r="G31" s="46">
        <v>1</v>
      </c>
      <c r="H31" s="39"/>
      <c r="I31" s="39" t="s">
        <v>107</v>
      </c>
      <c r="J31" s="42" t="s">
        <v>93</v>
      </c>
      <c r="K31" s="40" t="s">
        <v>22</v>
      </c>
      <c r="L31" s="69" t="s">
        <v>87</v>
      </c>
      <c r="M31" s="69" t="s">
        <v>86</v>
      </c>
      <c r="N31" s="74">
        <v>44773</v>
      </c>
      <c r="O31" s="61">
        <v>150000</v>
      </c>
      <c r="P31" s="61">
        <v>180000</v>
      </c>
    </row>
    <row r="32" spans="1:16" x14ac:dyDescent="0.15">
      <c r="A32" s="66"/>
      <c r="B32" s="37" t="s">
        <v>75</v>
      </c>
      <c r="C32" s="37" t="s">
        <v>21</v>
      </c>
      <c r="D32" s="46" t="s">
        <v>20</v>
      </c>
      <c r="E32" s="46">
        <v>202207</v>
      </c>
      <c r="F32" s="46">
        <v>5</v>
      </c>
      <c r="G32" s="46">
        <v>2</v>
      </c>
      <c r="H32" s="41"/>
      <c r="I32" s="41" t="s">
        <v>107</v>
      </c>
      <c r="J32" s="41" t="s">
        <v>93</v>
      </c>
      <c r="K32" s="43" t="s">
        <v>7</v>
      </c>
      <c r="L32" s="73"/>
      <c r="M32" s="70"/>
      <c r="N32" s="75"/>
      <c r="O32" s="62"/>
      <c r="P32" s="62"/>
    </row>
    <row r="33" spans="1:16" x14ac:dyDescent="0.15">
      <c r="A33" s="65"/>
      <c r="B33" s="37" t="s">
        <v>76</v>
      </c>
      <c r="C33" s="37" t="s">
        <v>21</v>
      </c>
      <c r="D33" s="46" t="s">
        <v>20</v>
      </c>
      <c r="E33" s="46">
        <v>202207</v>
      </c>
      <c r="F33" s="38">
        <v>6</v>
      </c>
      <c r="G33" s="38">
        <v>1</v>
      </c>
      <c r="H33" s="39"/>
      <c r="I33" s="39" t="s">
        <v>107</v>
      </c>
      <c r="J33" s="42" t="s">
        <v>93</v>
      </c>
      <c r="K33" s="40" t="s">
        <v>23</v>
      </c>
      <c r="L33" s="67" t="s">
        <v>88</v>
      </c>
      <c r="M33" s="69" t="s">
        <v>89</v>
      </c>
      <c r="N33" s="71">
        <v>44749</v>
      </c>
      <c r="O33" s="61">
        <v>120000</v>
      </c>
      <c r="P33" s="61">
        <v>144000</v>
      </c>
    </row>
    <row r="34" spans="1:16" x14ac:dyDescent="0.15">
      <c r="A34" s="66"/>
      <c r="B34" s="37" t="s">
        <v>77</v>
      </c>
      <c r="C34" s="37" t="s">
        <v>21</v>
      </c>
      <c r="D34" s="46" t="s">
        <v>20</v>
      </c>
      <c r="E34" s="46">
        <v>202207</v>
      </c>
      <c r="F34" s="38">
        <v>6</v>
      </c>
      <c r="G34" s="38">
        <v>2</v>
      </c>
      <c r="H34" s="41"/>
      <c r="I34" s="41" t="s">
        <v>107</v>
      </c>
      <c r="J34" s="41" t="s">
        <v>93</v>
      </c>
      <c r="K34" s="43" t="s">
        <v>7</v>
      </c>
      <c r="L34" s="68"/>
      <c r="M34" s="70"/>
      <c r="N34" s="72"/>
      <c r="O34" s="62"/>
      <c r="P34" s="62"/>
    </row>
    <row r="35" spans="1:16" x14ac:dyDescent="0.15">
      <c r="A35" s="65"/>
      <c r="B35" s="37" t="s">
        <v>78</v>
      </c>
      <c r="C35" s="37" t="s">
        <v>21</v>
      </c>
      <c r="D35" s="46" t="s">
        <v>20</v>
      </c>
      <c r="E35" s="46">
        <v>202207</v>
      </c>
      <c r="F35" s="46">
        <v>7</v>
      </c>
      <c r="G35" s="46">
        <v>1</v>
      </c>
      <c r="H35" s="39"/>
      <c r="I35" s="39" t="s">
        <v>108</v>
      </c>
      <c r="J35" s="42" t="s">
        <v>92</v>
      </c>
      <c r="K35" s="40" t="s">
        <v>23</v>
      </c>
      <c r="L35" s="67" t="s">
        <v>88</v>
      </c>
      <c r="M35" s="69" t="s">
        <v>89</v>
      </c>
      <c r="N35" s="71">
        <v>44765</v>
      </c>
      <c r="O35" s="61">
        <v>120000</v>
      </c>
      <c r="P35" s="61">
        <v>144000</v>
      </c>
    </row>
    <row r="36" spans="1:16" x14ac:dyDescent="0.15">
      <c r="A36" s="66"/>
      <c r="B36" s="37" t="s">
        <v>79</v>
      </c>
      <c r="C36" s="37" t="s">
        <v>21</v>
      </c>
      <c r="D36" s="46" t="s">
        <v>20</v>
      </c>
      <c r="E36" s="46">
        <v>202207</v>
      </c>
      <c r="F36" s="46">
        <v>7</v>
      </c>
      <c r="G36" s="46">
        <v>2</v>
      </c>
      <c r="H36" s="41"/>
      <c r="I36" s="41" t="s">
        <v>108</v>
      </c>
      <c r="J36" s="41" t="s">
        <v>92</v>
      </c>
      <c r="K36" s="43" t="s">
        <v>7</v>
      </c>
      <c r="L36" s="68"/>
      <c r="M36" s="70"/>
      <c r="N36" s="72"/>
      <c r="O36" s="62"/>
      <c r="P36" s="62"/>
    </row>
    <row r="37" spans="1:16" x14ac:dyDescent="0.15">
      <c r="A37" s="65"/>
      <c r="B37" s="37" t="s">
        <v>80</v>
      </c>
      <c r="C37" s="37" t="s">
        <v>21</v>
      </c>
      <c r="D37" s="46" t="s">
        <v>20</v>
      </c>
      <c r="E37" s="46">
        <v>202207</v>
      </c>
      <c r="F37" s="46">
        <v>8</v>
      </c>
      <c r="G37" s="46">
        <v>1</v>
      </c>
      <c r="H37" s="39"/>
      <c r="I37" s="39" t="s">
        <v>109</v>
      </c>
      <c r="J37" s="42" t="s">
        <v>110</v>
      </c>
      <c r="K37" s="40" t="s">
        <v>82</v>
      </c>
      <c r="L37" s="67" t="s">
        <v>90</v>
      </c>
      <c r="M37" s="69" t="s">
        <v>91</v>
      </c>
      <c r="N37" s="71">
        <v>44765</v>
      </c>
      <c r="O37" s="61">
        <v>50000</v>
      </c>
      <c r="P37" s="61">
        <v>60000</v>
      </c>
    </row>
    <row r="38" spans="1:16" x14ac:dyDescent="0.15">
      <c r="A38" s="66"/>
      <c r="B38" s="37" t="s">
        <v>81</v>
      </c>
      <c r="C38" s="37" t="s">
        <v>21</v>
      </c>
      <c r="D38" s="46" t="s">
        <v>20</v>
      </c>
      <c r="E38" s="46">
        <v>202207</v>
      </c>
      <c r="F38" s="46">
        <v>8</v>
      </c>
      <c r="G38" s="46">
        <v>2</v>
      </c>
      <c r="H38" s="41"/>
      <c r="I38" s="41" t="s">
        <v>109</v>
      </c>
      <c r="J38" s="41" t="s">
        <v>110</v>
      </c>
      <c r="K38" s="43" t="s">
        <v>7</v>
      </c>
      <c r="L38" s="68"/>
      <c r="M38" s="70"/>
      <c r="N38" s="72"/>
      <c r="O38" s="62"/>
      <c r="P38" s="62"/>
    </row>
    <row r="39" spans="1:16" x14ac:dyDescent="0.15">
      <c r="A39" s="19"/>
      <c r="B39" s="23"/>
      <c r="C39" s="23"/>
      <c r="D39" s="11"/>
      <c r="E39" s="11"/>
      <c r="F39" s="11"/>
      <c r="G39" s="11"/>
      <c r="H39" s="11"/>
      <c r="I39" s="11"/>
      <c r="J39" s="11"/>
      <c r="K39" s="12"/>
      <c r="L39" s="22"/>
      <c r="M39" s="22"/>
      <c r="N39" s="31"/>
      <c r="O39" s="20"/>
      <c r="P39" s="20"/>
    </row>
    <row r="40" spans="1:16" x14ac:dyDescent="0.15">
      <c r="A40" s="19"/>
      <c r="B40" s="23"/>
      <c r="C40" s="23"/>
      <c r="D40" s="11"/>
      <c r="E40" s="11"/>
      <c r="F40" s="11"/>
      <c r="G40" s="11"/>
      <c r="H40" s="11"/>
      <c r="I40" s="11"/>
      <c r="J40" s="11"/>
      <c r="K40" s="12"/>
      <c r="L40" s="22"/>
      <c r="M40" s="22"/>
      <c r="N40" s="31"/>
      <c r="O40" s="20"/>
      <c r="P40" s="20"/>
    </row>
    <row r="41" spans="1:16" x14ac:dyDescent="0.15">
      <c r="A41" s="8"/>
      <c r="B41" s="25"/>
      <c r="C41" s="25"/>
      <c r="D41" s="25"/>
      <c r="E41" s="25"/>
      <c r="F41" s="25"/>
      <c r="G41" s="25"/>
      <c r="H41" s="25"/>
      <c r="I41" s="25"/>
      <c r="J41" s="25"/>
      <c r="K41" s="25"/>
      <c r="L41" s="26" t="s">
        <v>6</v>
      </c>
      <c r="M41" s="26"/>
      <c r="N41" s="26"/>
      <c r="O41" s="27">
        <f>SUM(O5:O40)</f>
        <v>1210000</v>
      </c>
      <c r="P41" s="27">
        <f>SUM(P5:P40)</f>
        <v>1452000</v>
      </c>
    </row>
  </sheetData>
  <mergeCells count="51">
    <mergeCell ref="A7:A20"/>
    <mergeCell ref="O7:O20"/>
    <mergeCell ref="P7:P20"/>
    <mergeCell ref="L21:L26"/>
    <mergeCell ref="N21:N22"/>
    <mergeCell ref="O21:O26"/>
    <mergeCell ref="P21:P26"/>
    <mergeCell ref="N23:N24"/>
    <mergeCell ref="N25:N26"/>
    <mergeCell ref="A23:A24"/>
    <mergeCell ref="M23:M24"/>
    <mergeCell ref="A25:A26"/>
    <mergeCell ref="M25:M26"/>
    <mergeCell ref="A21:A22"/>
    <mergeCell ref="M21:M22"/>
    <mergeCell ref="A27:A28"/>
    <mergeCell ref="L27:L28"/>
    <mergeCell ref="M27:M28"/>
    <mergeCell ref="N29:N30"/>
    <mergeCell ref="O29:O30"/>
    <mergeCell ref="A29:A30"/>
    <mergeCell ref="L29:L30"/>
    <mergeCell ref="M29:M30"/>
    <mergeCell ref="P33:P34"/>
    <mergeCell ref="A33:A34"/>
    <mergeCell ref="L33:L34"/>
    <mergeCell ref="M33:M34"/>
    <mergeCell ref="L31:L32"/>
    <mergeCell ref="N31:N32"/>
    <mergeCell ref="O31:O32"/>
    <mergeCell ref="P31:P32"/>
    <mergeCell ref="A31:A32"/>
    <mergeCell ref="M31:M32"/>
    <mergeCell ref="N33:N34"/>
    <mergeCell ref="O33:O34"/>
    <mergeCell ref="P27:P28"/>
    <mergeCell ref="N27:N28"/>
    <mergeCell ref="O27:O28"/>
    <mergeCell ref="P37:P38"/>
    <mergeCell ref="A37:A38"/>
    <mergeCell ref="L37:L38"/>
    <mergeCell ref="M37:M38"/>
    <mergeCell ref="N37:N38"/>
    <mergeCell ref="O37:O38"/>
    <mergeCell ref="P35:P36"/>
    <mergeCell ref="A35:A36"/>
    <mergeCell ref="L35:L36"/>
    <mergeCell ref="M35:M36"/>
    <mergeCell ref="N35:N36"/>
    <mergeCell ref="O35:O36"/>
    <mergeCell ref="P29:P30"/>
  </mergeCells>
  <phoneticPr fontId="8"/>
  <conditionalFormatting sqref="N1 N39:N40 N3:N6 N42:N1048576">
    <cfRule type="expression" dxfId="33" priority="415">
      <formula>WEEKDAY(N1)=1</formula>
    </cfRule>
    <cfRule type="expression" dxfId="32" priority="416">
      <formula>WEEKDAY(N1)=7</formula>
    </cfRule>
  </conditionalFormatting>
  <conditionalFormatting sqref="O2:P2">
    <cfRule type="expression" dxfId="31" priority="387">
      <formula>WEEKDAY(O2)=1</formula>
    </cfRule>
    <cfRule type="expression" dxfId="30" priority="388">
      <formula>WEEKDAY(O2)=7</formula>
    </cfRule>
  </conditionalFormatting>
  <conditionalFormatting sqref="N33:N34">
    <cfRule type="expression" dxfId="29" priority="269">
      <formula>WEEKDAY(N33)=1</formula>
    </cfRule>
    <cfRule type="expression" dxfId="28" priority="270">
      <formula>WEEKDAY(N33)=7</formula>
    </cfRule>
  </conditionalFormatting>
  <conditionalFormatting sqref="N31:N32">
    <cfRule type="expression" dxfId="27" priority="59">
      <formula>WEEKDAY(N31)=1</formula>
    </cfRule>
    <cfRule type="expression" dxfId="26" priority="60">
      <formula>WEEKDAY(N31)=7</formula>
    </cfRule>
  </conditionalFormatting>
  <conditionalFormatting sqref="N35:N36">
    <cfRule type="expression" dxfId="25" priority="41">
      <formula>WEEKDAY(N35)=1</formula>
    </cfRule>
    <cfRule type="expression" dxfId="24" priority="42">
      <formula>WEEKDAY(N35)=7</formula>
    </cfRule>
  </conditionalFormatting>
  <conditionalFormatting sqref="N29:N30">
    <cfRule type="expression" dxfId="23" priority="39">
      <formula>WEEKDAY(N29)=1</formula>
    </cfRule>
    <cfRule type="expression" dxfId="22" priority="40">
      <formula>WEEKDAY(N29)=7</formula>
    </cfRule>
  </conditionalFormatting>
  <conditionalFormatting sqref="N37:N38">
    <cfRule type="expression" dxfId="21" priority="19">
      <formula>WEEKDAY(N37)=1</formula>
    </cfRule>
    <cfRule type="expression" dxfId="20" priority="20">
      <formula>WEEKDAY(N37)=7</formula>
    </cfRule>
  </conditionalFormatting>
  <conditionalFormatting sqref="N27:N28">
    <cfRule type="expression" dxfId="19" priority="17">
      <formula>WEEKDAY(N27)=1</formula>
    </cfRule>
    <cfRule type="expression" dxfId="18" priority="18">
      <formula>WEEKDAY(N27)=7</formula>
    </cfRule>
  </conditionalFormatting>
  <conditionalFormatting sqref="N20 N7:N10">
    <cfRule type="expression" dxfId="17" priority="15">
      <formula>WEEKDAY(N7)=1</formula>
    </cfRule>
    <cfRule type="expression" dxfId="16" priority="16">
      <formula>WEEKDAY(N7)=7</formula>
    </cfRule>
  </conditionalFormatting>
  <conditionalFormatting sqref="N11:N12 N19">
    <cfRule type="expression" dxfId="15" priority="13">
      <formula>WEEKDAY(N11)=1</formula>
    </cfRule>
    <cfRule type="expression" dxfId="14" priority="14">
      <formula>WEEKDAY(N11)=7</formula>
    </cfRule>
  </conditionalFormatting>
  <conditionalFormatting sqref="N13:N14">
    <cfRule type="expression" dxfId="13" priority="11">
      <formula>WEEKDAY(N13)=1</formula>
    </cfRule>
    <cfRule type="expression" dxfId="12" priority="12">
      <formula>WEEKDAY(N13)=7</formula>
    </cfRule>
  </conditionalFormatting>
  <conditionalFormatting sqref="N17:N18">
    <cfRule type="expression" dxfId="11" priority="9">
      <formula>WEEKDAY(N17)=1</formula>
    </cfRule>
    <cfRule type="expression" dxfId="10" priority="10">
      <formula>WEEKDAY(N17)=7</formula>
    </cfRule>
  </conditionalFormatting>
  <conditionalFormatting sqref="N15:N16">
    <cfRule type="expression" dxfId="9" priority="7">
      <formula>WEEKDAY(N15)=1</formula>
    </cfRule>
    <cfRule type="expression" dxfId="8" priority="8">
      <formula>WEEKDAY(N15)=7</formula>
    </cfRule>
  </conditionalFormatting>
  <conditionalFormatting sqref="N23">
    <cfRule type="expression" dxfId="7" priority="1">
      <formula>WEEKDAY(N23)=7</formula>
    </cfRule>
    <cfRule type="expression" dxfId="6" priority="2">
      <formula>WEEKDAY(N23)=1</formula>
    </cfRule>
  </conditionalFormatting>
  <conditionalFormatting sqref="N21">
    <cfRule type="expression" dxfId="5" priority="5">
      <formula>WEEKDAY(N21)=7</formula>
    </cfRule>
    <cfRule type="expression" dxfId="4" priority="6">
      <formula>WEEKDAY(N21)=1</formula>
    </cfRule>
  </conditionalFormatting>
  <conditionalFormatting sqref="N25">
    <cfRule type="expression" dxfId="3" priority="3">
      <formula>WEEKDAY(N25)=7</formula>
    </cfRule>
    <cfRule type="expression" dxfId="2" priority="4">
      <formula>WEEKDAY(N25)=1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6D0D-EF27-4408-BD39-397598F650B9}">
  <dimension ref="A2:M10"/>
  <sheetViews>
    <sheetView tabSelected="1" zoomScale="85" zoomScaleNormal="85" workbookViewId="0">
      <pane xSplit="2" topLeftCell="C1" activePane="topRight" state="frozen"/>
      <selection pane="topRight"/>
    </sheetView>
  </sheetViews>
  <sheetFormatPr defaultRowHeight="13.5" x14ac:dyDescent="0.15"/>
  <cols>
    <col min="1" max="1" width="4.375" style="30" customWidth="1"/>
    <col min="2" max="3" width="7.25" style="30" customWidth="1"/>
    <col min="4" max="7" width="7.375" style="30" customWidth="1"/>
    <col min="8" max="8" width="13.25" style="30" bestFit="1" customWidth="1"/>
    <col min="9" max="9" width="7" style="30" bestFit="1" customWidth="1"/>
    <col min="10" max="10" width="30.625" style="30" customWidth="1"/>
    <col min="11" max="11" width="27.125" style="30" customWidth="1"/>
    <col min="12" max="13" width="12" style="30" customWidth="1"/>
    <col min="14" max="16384" width="9" style="30"/>
  </cols>
  <sheetData>
    <row r="2" spans="1:13" ht="13.5" customHeight="1" x14ac:dyDescent="0.15">
      <c r="A2" s="13">
        <v>44743</v>
      </c>
      <c r="B2" s="16" t="s">
        <v>19</v>
      </c>
      <c r="C2" s="16"/>
      <c r="D2" s="28"/>
      <c r="E2" s="28"/>
      <c r="F2" s="28"/>
      <c r="G2" s="28"/>
      <c r="H2" s="28"/>
      <c r="I2" s="1"/>
    </row>
    <row r="3" spans="1:13" ht="14.25" x14ac:dyDescent="0.15">
      <c r="A3" s="4" t="s">
        <v>24</v>
      </c>
      <c r="B3" s="24"/>
      <c r="C3" s="24"/>
      <c r="D3" s="7"/>
      <c r="E3" s="7"/>
      <c r="F3" s="7"/>
      <c r="G3" s="7"/>
      <c r="H3" s="7"/>
      <c r="I3" s="7"/>
      <c r="J3" s="1"/>
      <c r="K3" s="1"/>
      <c r="L3" s="1"/>
      <c r="M3" s="1"/>
    </row>
    <row r="4" spans="1:13" x14ac:dyDescent="0.15">
      <c r="A4" s="15"/>
      <c r="B4" s="3" t="s">
        <v>1</v>
      </c>
      <c r="C4" s="3" t="s">
        <v>11</v>
      </c>
      <c r="D4" s="3" t="s">
        <v>2</v>
      </c>
      <c r="E4" s="3" t="s">
        <v>8</v>
      </c>
      <c r="F4" s="3" t="s">
        <v>9</v>
      </c>
      <c r="G4" s="3" t="s">
        <v>10</v>
      </c>
      <c r="H4" s="3"/>
      <c r="I4" s="10" t="s">
        <v>13</v>
      </c>
      <c r="J4" s="3" t="s">
        <v>5</v>
      </c>
      <c r="K4" s="6" t="s">
        <v>15</v>
      </c>
      <c r="L4" s="3" t="s">
        <v>16</v>
      </c>
      <c r="M4" s="3" t="s">
        <v>18</v>
      </c>
    </row>
    <row r="5" spans="1:13" x14ac:dyDescent="0.15">
      <c r="A5" s="15"/>
      <c r="B5" s="15"/>
      <c r="C5" s="15"/>
      <c r="D5" s="15"/>
      <c r="E5" s="15"/>
      <c r="F5" s="15"/>
      <c r="G5" s="15"/>
      <c r="H5" s="15"/>
      <c r="I5" s="15"/>
      <c r="J5" s="15"/>
      <c r="K5" s="15"/>
      <c r="L5" s="14"/>
      <c r="M5" s="14"/>
    </row>
    <row r="6" spans="1:13" x14ac:dyDescent="0.15">
      <c r="A6" s="32"/>
      <c r="B6" s="15"/>
      <c r="C6" s="15"/>
      <c r="D6" s="15"/>
      <c r="E6" s="33"/>
      <c r="F6" s="33"/>
      <c r="G6" s="33"/>
      <c r="H6" s="33"/>
      <c r="I6" s="33"/>
      <c r="J6" s="32"/>
      <c r="K6" s="32"/>
      <c r="L6" s="34"/>
      <c r="M6" s="34"/>
    </row>
    <row r="7" spans="1:13" x14ac:dyDescent="0.15">
      <c r="A7" s="44"/>
      <c r="B7" s="47" t="s">
        <v>28</v>
      </c>
      <c r="C7" s="47" t="s">
        <v>26</v>
      </c>
      <c r="D7" s="46" t="s">
        <v>20</v>
      </c>
      <c r="E7" s="46">
        <v>202207</v>
      </c>
      <c r="F7" s="46">
        <v>1</v>
      </c>
      <c r="G7" s="46">
        <v>1</v>
      </c>
      <c r="H7" s="39"/>
      <c r="I7" s="39"/>
      <c r="J7" s="45" t="s">
        <v>25</v>
      </c>
      <c r="K7" s="45" t="s">
        <v>30</v>
      </c>
      <c r="L7" s="48">
        <v>6519891</v>
      </c>
      <c r="M7" s="48">
        <v>8475858.3000000007</v>
      </c>
    </row>
    <row r="8" spans="1:13" x14ac:dyDescent="0.15">
      <c r="A8" s="15"/>
      <c r="B8" s="23"/>
      <c r="C8" s="23"/>
      <c r="D8" s="11"/>
      <c r="E8" s="11"/>
      <c r="F8" s="32"/>
      <c r="G8" s="32"/>
      <c r="H8" s="15"/>
      <c r="I8" s="15"/>
      <c r="J8" s="32"/>
      <c r="K8" s="32"/>
      <c r="L8" s="14"/>
      <c r="M8" s="14"/>
    </row>
    <row r="9" spans="1:13" x14ac:dyDescent="0.15">
      <c r="A9" s="19"/>
      <c r="B9" s="23"/>
      <c r="C9" s="23"/>
      <c r="D9" s="11"/>
      <c r="E9" s="11"/>
      <c r="F9" s="11"/>
      <c r="G9" s="11"/>
      <c r="H9" s="11"/>
      <c r="I9" s="12"/>
      <c r="J9" s="22"/>
      <c r="K9" s="22"/>
      <c r="L9" s="20"/>
      <c r="M9" s="20"/>
    </row>
    <row r="10" spans="1:13" x14ac:dyDescent="0.15">
      <c r="A10" s="8"/>
      <c r="B10" s="25"/>
      <c r="C10" s="25"/>
      <c r="D10" s="25"/>
      <c r="E10" s="25"/>
      <c r="F10" s="25"/>
      <c r="G10" s="25"/>
      <c r="H10" s="25"/>
      <c r="I10" s="25"/>
      <c r="J10" s="26" t="s">
        <v>27</v>
      </c>
      <c r="K10" s="26"/>
      <c r="L10" s="27">
        <f>SUM(L5:L9)</f>
        <v>6519891</v>
      </c>
      <c r="M10" s="27">
        <f>SUM(M5:M9)</f>
        <v>8475858.3000000007</v>
      </c>
    </row>
  </sheetData>
  <phoneticPr fontId="8"/>
  <conditionalFormatting sqref="K4">
    <cfRule type="expression" dxfId="1" priority="1">
      <formula>WEEKDAY(K4)=1</formula>
    </cfRule>
    <cfRule type="expression" dxfId="0" priority="2">
      <formula>WEEKDAY(K4)=7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新聞</vt:lpstr>
      <vt:lpstr>リスティング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hisa</cp:lastModifiedBy>
  <dcterms:created xsi:type="dcterms:W3CDTF">2016-11-07T10:45:13Z</dcterms:created>
  <dcterms:modified xsi:type="dcterms:W3CDTF">2022-08-01T00:54:49Z</dcterms:modified>
</cp:coreProperties>
</file>