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54B3FA5-7667-42BC-9789-42F1A4C5B2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雑誌" sheetId="9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91" l="1"/>
  <c r="P13" i="89" l="1"/>
  <c r="O15" i="91" l="1"/>
  <c r="O13" i="89" l="1"/>
</calcChain>
</file>

<file path=xl/sharedStrings.xml><?xml version="1.0" encoding="utf-8"?>
<sst xmlns="http://schemas.openxmlformats.org/spreadsheetml/2006/main" count="104" uniqueCount="68">
  <si>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</si>
  <si>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</si>
  <si>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</si>
  <si>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</si>
  <si>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</si>
  <si>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</si>
  <si>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</si>
  <si>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</si>
  <si>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</si>
  <si>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</si>
  <si>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</si>
  <si>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</si>
  <si>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</si>
  <si>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</si>
  <si>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</si>
  <si>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</si>
  <si>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</si>
  <si>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</si>
  <si>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</si>
  <si>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</si>
  <si>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</si>
  <si>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</si>
  <si>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</si>
  <si>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</si>
  <si>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</si>
  <si>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</si>
  <si>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半2段つかみ20段保証</t>
    <phoneticPr fontId="8"/>
  </si>
  <si>
    <t>20段保証</t>
  </si>
  <si>
    <t>lp03_a</t>
  </si>
  <si>
    <t>スポーツ報知関東</t>
    <rPh sb="6" eb="8">
      <t>カントウ</t>
    </rPh>
    <phoneticPr fontId="1"/>
  </si>
  <si>
    <t>スポーツ報知関東</t>
    <phoneticPr fontId="8"/>
  </si>
  <si>
    <t>半3段つかみ20段保証</t>
    <phoneticPr fontId="8"/>
  </si>
  <si>
    <t>半5段つかみ20段保証</t>
    <phoneticPr fontId="8"/>
  </si>
  <si>
    <t>インターカラー</t>
  </si>
  <si>
    <t>np2953</t>
  </si>
  <si>
    <t>np2954</t>
  </si>
  <si>
    <t>np2955</t>
  </si>
  <si>
    <t>np2956</t>
  </si>
  <si>
    <t>アドライヴ</t>
    <phoneticPr fontId="8"/>
  </si>
  <si>
    <t>わくドキ</t>
    <phoneticPr fontId="8"/>
  </si>
  <si>
    <t>空電</t>
    <rPh sb="0" eb="1">
      <t>カラ</t>
    </rPh>
    <rPh sb="1" eb="2">
      <t>デン</t>
    </rPh>
    <phoneticPr fontId="1"/>
  </si>
  <si>
    <t>zw209</t>
  </si>
  <si>
    <t>zw210</t>
  </si>
  <si>
    <t>ac120</t>
  </si>
  <si>
    <t>ac121</t>
  </si>
  <si>
    <t>ac122</t>
  </si>
  <si>
    <t>ac123</t>
  </si>
  <si>
    <t>芸文社</t>
    <phoneticPr fontId="8"/>
  </si>
  <si>
    <t>大洋図書</t>
    <phoneticPr fontId="8"/>
  </si>
  <si>
    <t>1P記事(緒方泰子さん）</t>
  </si>
  <si>
    <t>2P_対談風_わくドキ</t>
  </si>
  <si>
    <t>50〜70代男性限定！熟女好きな男性募集中！</t>
  </si>
  <si>
    <t>lp03_f</t>
  </si>
  <si>
    <t>lp03_l</t>
  </si>
  <si>
    <t>カミオン</t>
    <phoneticPr fontId="8"/>
  </si>
  <si>
    <t>4C1P</t>
    <phoneticPr fontId="8"/>
  </si>
  <si>
    <t>金のEX DVD</t>
    <phoneticPr fontId="8"/>
  </si>
  <si>
    <t>表4　4C1P</t>
    <phoneticPr fontId="8"/>
  </si>
  <si>
    <t>臨時増刊ラヴァーズ</t>
    <phoneticPr fontId="8"/>
  </si>
  <si>
    <t>4C2P</t>
    <phoneticPr fontId="8"/>
  </si>
  <si>
    <t>155「天然素人熟女」</t>
  </si>
  <si>
    <t>156「早い！安い！熟女！」</t>
  </si>
  <si>
    <t>157「迷うな！50代以上なら今試すしかない！」</t>
  </si>
  <si>
    <t>(空電共通)</t>
  </si>
  <si>
    <t>求人風（森沢かな）</t>
  </si>
  <si>
    <t>①右女３（緒方泰子）</t>
  </si>
  <si>
    <t>②旧デイリー風（赤い服女性）</t>
  </si>
  <si>
    <t>③興奮版（森沢かな）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</si>
</sst>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1" fillId="35" borderId="2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3"/>
  <sheetViews>
    <sheetView tabSelected="1" zoomScale="85" zoomScaleNormal="85" workbookViewId="0">
      <pane xSplit="2" topLeftCell="C1" activePane="topRight" state="frozen"/>
      <selection pane="topRight" activeCell="G3" sqref="G3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23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13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16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21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5"/>
      <c r="B7" s="37" t="s">
        <v>34</v>
      </c>
      <c r="C7" s="37" t="s">
        <v>25</v>
      </c>
      <c r="D7" s="38" t="s">
        <v>24</v>
      </c>
      <c r="E7" s="52">
        <v>202102</v>
      </c>
      <c r="F7" s="38">
        <v>1</v>
      </c>
      <c r="G7" s="38">
        <v>1</v>
      </c>
      <c r="H7" s="39"/>
      <c r="I7" s="39" t="s">
        <v>65</v>
      </c>
      <c r="J7" s="43" t="s">
        <v>60</v>
      </c>
      <c r="K7" s="40" t="s">
        <v>28</v>
      </c>
      <c r="L7" s="47" t="s">
        <v>29</v>
      </c>
      <c r="M7" s="47" t="s">
        <v>26</v>
      </c>
      <c r="N7" s="58" t="s">
        <v>27</v>
      </c>
      <c r="O7" s="61">
        <v>650000</v>
      </c>
      <c r="P7" s="61">
        <v>780000</v>
      </c>
    </row>
    <row r="8" spans="1:16" x14ac:dyDescent="0.15">
      <c r="A8" s="56"/>
      <c r="B8" s="37" t="s">
        <v>35</v>
      </c>
      <c r="C8" s="37" t="s">
        <v>25</v>
      </c>
      <c r="D8" s="38" t="s">
        <v>24</v>
      </c>
      <c r="E8" s="52">
        <v>202102</v>
      </c>
      <c r="F8" s="38">
        <v>1</v>
      </c>
      <c r="G8" s="38">
        <v>2</v>
      </c>
      <c r="H8" s="41"/>
      <c r="I8" s="41" t="s">
        <v>66</v>
      </c>
      <c r="J8" s="43" t="s">
        <v>61</v>
      </c>
      <c r="K8" s="40" t="s">
        <v>28</v>
      </c>
      <c r="L8" s="49" t="s">
        <v>30</v>
      </c>
      <c r="M8" s="49" t="s">
        <v>31</v>
      </c>
      <c r="N8" s="59"/>
      <c r="O8" s="62"/>
      <c r="P8" s="62"/>
    </row>
    <row r="9" spans="1:16" x14ac:dyDescent="0.15">
      <c r="A9" s="56"/>
      <c r="B9" s="37" t="s">
        <v>36</v>
      </c>
      <c r="C9" s="37" t="s">
        <v>25</v>
      </c>
      <c r="D9" s="38" t="s">
        <v>24</v>
      </c>
      <c r="E9" s="52">
        <v>202102</v>
      </c>
      <c r="F9" s="38">
        <v>1</v>
      </c>
      <c r="G9" s="38">
        <v>3</v>
      </c>
      <c r="H9" s="41"/>
      <c r="I9" s="41" t="s">
        <v>67</v>
      </c>
      <c r="J9" s="43" t="s">
        <v>62</v>
      </c>
      <c r="K9" s="40" t="s">
        <v>28</v>
      </c>
      <c r="L9" s="49" t="s">
        <v>30</v>
      </c>
      <c r="M9" s="49" t="s">
        <v>32</v>
      </c>
      <c r="N9" s="59"/>
      <c r="O9" s="62"/>
      <c r="P9" s="62"/>
    </row>
    <row r="10" spans="1:16" x14ac:dyDescent="0.15">
      <c r="A10" s="57"/>
      <c r="B10" s="37" t="s">
        <v>37</v>
      </c>
      <c r="C10" s="37" t="s">
        <v>25</v>
      </c>
      <c r="D10" s="38" t="s">
        <v>24</v>
      </c>
      <c r="E10" s="52">
        <v>202102</v>
      </c>
      <c r="F10" s="38">
        <v>1</v>
      </c>
      <c r="G10" s="38">
        <v>4</v>
      </c>
      <c r="H10" s="42"/>
      <c r="I10" s="42" t="s">
        <v>63</v>
      </c>
      <c r="J10" s="42" t="s">
        <v>63</v>
      </c>
      <c r="K10" s="44" t="s">
        <v>7</v>
      </c>
      <c r="L10" s="48"/>
      <c r="M10" s="48"/>
      <c r="N10" s="60"/>
      <c r="O10" s="63"/>
      <c r="P10" s="63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31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31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6</v>
      </c>
      <c r="M13" s="26"/>
      <c r="N13" s="26"/>
      <c r="O13" s="27">
        <f>SUM(O5:O12)</f>
        <v>650000</v>
      </c>
      <c r="P13" s="27">
        <f>SUM(P5:P12)</f>
        <v>780000</v>
      </c>
    </row>
  </sheetData>
  <mergeCells count="4">
    <mergeCell ref="A7:A10"/>
    <mergeCell ref="N7:N10"/>
    <mergeCell ref="O7:O10"/>
    <mergeCell ref="P7:P10"/>
  </mergeCells>
  <phoneticPr fontId="8"/>
  <conditionalFormatting sqref="N1 N11:N12 N3:N6 N14:N1048576">
    <cfRule type="expression" dxfId="13" priority="239">
      <formula>WEEKDAY(N1)=1</formula>
    </cfRule>
    <cfRule type="expression" dxfId="12" priority="240">
      <formula>WEEKDAY(N1)=7</formula>
    </cfRule>
  </conditionalFormatting>
  <conditionalFormatting sqref="O2:P2">
    <cfRule type="expression" dxfId="11" priority="211">
      <formula>WEEKDAY(O2)=1</formula>
    </cfRule>
    <cfRule type="expression" dxfId="10" priority="212">
      <formula>WEEKDAY(O2)=7</formula>
    </cfRule>
  </conditionalFormatting>
  <conditionalFormatting sqref="N7">
    <cfRule type="expression" dxfId="9" priority="9">
      <formula>WEEKDAY(N7)=1</formula>
    </cfRule>
    <cfRule type="expression" dxfId="8" priority="10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23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15</v>
      </c>
      <c r="K4" s="10" t="s">
        <v>20</v>
      </c>
      <c r="L4" s="3" t="s">
        <v>5</v>
      </c>
      <c r="M4" s="6" t="s">
        <v>17</v>
      </c>
      <c r="N4" s="6" t="s">
        <v>18</v>
      </c>
      <c r="O4" s="3" t="s">
        <v>19</v>
      </c>
      <c r="P4" s="3" t="s">
        <v>22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5"/>
      <c r="B7" s="37" t="s">
        <v>41</v>
      </c>
      <c r="C7" s="51" t="s">
        <v>33</v>
      </c>
      <c r="D7" s="50" t="s">
        <v>24</v>
      </c>
      <c r="E7" s="53">
        <v>202102</v>
      </c>
      <c r="F7" s="45">
        <v>1</v>
      </c>
      <c r="G7" s="45">
        <v>1</v>
      </c>
      <c r="H7" s="39" t="s">
        <v>47</v>
      </c>
      <c r="I7" s="39" t="s">
        <v>64</v>
      </c>
      <c r="J7" s="39" t="s">
        <v>51</v>
      </c>
      <c r="K7" s="39" t="s">
        <v>53</v>
      </c>
      <c r="L7" s="64" t="s">
        <v>54</v>
      </c>
      <c r="M7" s="64" t="s">
        <v>55</v>
      </c>
      <c r="N7" s="66">
        <v>44228</v>
      </c>
      <c r="O7" s="61">
        <v>100000</v>
      </c>
      <c r="P7" s="61">
        <v>120000</v>
      </c>
    </row>
    <row r="8" spans="1:16" x14ac:dyDescent="0.15">
      <c r="A8" s="57"/>
      <c r="B8" s="37" t="s">
        <v>42</v>
      </c>
      <c r="C8" s="54" t="s">
        <v>33</v>
      </c>
      <c r="D8" s="50" t="s">
        <v>24</v>
      </c>
      <c r="E8" s="53">
        <v>202102</v>
      </c>
      <c r="F8" s="46">
        <v>1</v>
      </c>
      <c r="G8" s="46">
        <v>2</v>
      </c>
      <c r="H8" s="42"/>
      <c r="I8" s="42"/>
      <c r="J8" s="42"/>
      <c r="K8" s="37" t="s">
        <v>7</v>
      </c>
      <c r="L8" s="65"/>
      <c r="M8" s="65"/>
      <c r="N8" s="67"/>
      <c r="O8" s="63"/>
      <c r="P8" s="63"/>
    </row>
    <row r="9" spans="1:16" x14ac:dyDescent="0.15">
      <c r="A9" s="55"/>
      <c r="B9" s="37" t="s">
        <v>43</v>
      </c>
      <c r="C9" s="51" t="s">
        <v>38</v>
      </c>
      <c r="D9" s="52" t="s">
        <v>39</v>
      </c>
      <c r="E9" s="53">
        <v>202102</v>
      </c>
      <c r="F9" s="53">
        <v>2</v>
      </c>
      <c r="G9" s="53">
        <v>1</v>
      </c>
      <c r="H9" s="39" t="s">
        <v>48</v>
      </c>
      <c r="I9" s="39" t="s">
        <v>49</v>
      </c>
      <c r="J9" s="39"/>
      <c r="K9" s="39" t="s">
        <v>52</v>
      </c>
      <c r="L9" s="64" t="s">
        <v>56</v>
      </c>
      <c r="M9" s="64" t="s">
        <v>57</v>
      </c>
      <c r="N9" s="66">
        <v>44245</v>
      </c>
      <c r="O9" s="61">
        <v>85000</v>
      </c>
      <c r="P9" s="61">
        <v>102000</v>
      </c>
    </row>
    <row r="10" spans="1:16" x14ac:dyDescent="0.15">
      <c r="A10" s="57"/>
      <c r="B10" s="37" t="s">
        <v>44</v>
      </c>
      <c r="C10" s="54" t="s">
        <v>38</v>
      </c>
      <c r="D10" s="52" t="s">
        <v>39</v>
      </c>
      <c r="E10" s="53">
        <v>202102</v>
      </c>
      <c r="F10" s="46">
        <v>2</v>
      </c>
      <c r="G10" s="46">
        <v>2</v>
      </c>
      <c r="H10" s="42"/>
      <c r="I10" s="42"/>
      <c r="J10" s="42"/>
      <c r="K10" s="37" t="s">
        <v>40</v>
      </c>
      <c r="L10" s="65"/>
      <c r="M10" s="65"/>
      <c r="N10" s="67"/>
      <c r="O10" s="63"/>
      <c r="P10" s="63"/>
    </row>
    <row r="11" spans="1:16" x14ac:dyDescent="0.15">
      <c r="A11" s="55"/>
      <c r="B11" s="37" t="s">
        <v>45</v>
      </c>
      <c r="C11" s="51" t="s">
        <v>38</v>
      </c>
      <c r="D11" s="52" t="s">
        <v>39</v>
      </c>
      <c r="E11" s="53">
        <v>202102</v>
      </c>
      <c r="F11" s="53">
        <v>3</v>
      </c>
      <c r="G11" s="53">
        <v>1</v>
      </c>
      <c r="H11" s="39" t="s">
        <v>48</v>
      </c>
      <c r="I11" s="39" t="s">
        <v>50</v>
      </c>
      <c r="J11" s="39"/>
      <c r="K11" s="39" t="s">
        <v>52</v>
      </c>
      <c r="L11" s="64" t="s">
        <v>58</v>
      </c>
      <c r="M11" s="64" t="s">
        <v>59</v>
      </c>
      <c r="N11" s="66">
        <v>44249</v>
      </c>
      <c r="O11" s="61">
        <v>75000</v>
      </c>
      <c r="P11" s="61">
        <v>90000</v>
      </c>
    </row>
    <row r="12" spans="1:16" x14ac:dyDescent="0.15">
      <c r="A12" s="57"/>
      <c r="B12" s="37" t="s">
        <v>46</v>
      </c>
      <c r="C12" s="54" t="s">
        <v>38</v>
      </c>
      <c r="D12" s="52" t="s">
        <v>39</v>
      </c>
      <c r="E12" s="52">
        <v>202102</v>
      </c>
      <c r="F12" s="46">
        <v>3</v>
      </c>
      <c r="G12" s="46">
        <v>2</v>
      </c>
      <c r="H12" s="42"/>
      <c r="I12" s="42"/>
      <c r="J12" s="42"/>
      <c r="K12" s="37" t="s">
        <v>40</v>
      </c>
      <c r="L12" s="65"/>
      <c r="M12" s="65"/>
      <c r="N12" s="67"/>
      <c r="O12" s="63"/>
      <c r="P12" s="63"/>
    </row>
    <row r="13" spans="1:16" x14ac:dyDescent="0.15">
      <c r="A13" s="15"/>
      <c r="B13" s="23"/>
      <c r="C13" s="23"/>
      <c r="D13" s="11"/>
      <c r="E13" s="11"/>
      <c r="F13" s="32"/>
      <c r="G13" s="32"/>
      <c r="H13" s="15"/>
      <c r="I13" s="15"/>
      <c r="J13" s="15"/>
      <c r="K13" s="15"/>
      <c r="L13" s="32"/>
      <c r="M13" s="32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12</v>
      </c>
      <c r="M15" s="26"/>
      <c r="N15" s="26"/>
      <c r="O15" s="27">
        <f>SUM(O5:O14)</f>
        <v>260000</v>
      </c>
      <c r="P15" s="27">
        <f>SUM(P5:P14)</f>
        <v>312000</v>
      </c>
    </row>
  </sheetData>
  <mergeCells count="18">
    <mergeCell ref="P7:P8"/>
    <mergeCell ref="A7:A8"/>
    <mergeCell ref="L7:L8"/>
    <mergeCell ref="M7:M8"/>
    <mergeCell ref="N7:N8"/>
    <mergeCell ref="O7:O8"/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  <mergeCell ref="M9:M10"/>
    <mergeCell ref="N9:N10"/>
    <mergeCell ref="O9:O10"/>
  </mergeCells>
  <phoneticPr fontId="8"/>
  <conditionalFormatting sqref="N3:N6 N13:N14">
    <cfRule type="expression" dxfId="7" priority="21">
      <formula>WEEKDAY(N3)=1</formula>
    </cfRule>
    <cfRule type="expression" dxfId="6" priority="22">
      <formula>WEEKDAY(N3)=7</formula>
    </cfRule>
  </conditionalFormatting>
  <conditionalFormatting sqref="N7:N8">
    <cfRule type="expression" dxfId="5" priority="11">
      <formula>WEEKDAY(N7)=1</formula>
    </cfRule>
    <cfRule type="expression" dxfId="4" priority="12">
      <formula>WEEKDAY(N7)=7</formula>
    </cfRule>
  </conditionalFormatting>
  <conditionalFormatting sqref="N9:N10">
    <cfRule type="expression" dxfId="3" priority="3">
      <formula>WEEKDAY(N9)=1</formula>
    </cfRule>
    <cfRule type="expression" dxfId="2" priority="4">
      <formula>WEEKDAY(N9)=7</formula>
    </cfRule>
  </conditionalFormatting>
  <conditionalFormatting sqref="N11:N12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2021-03-01T03:29:42Z</dcterms:modified>
</cp:coreProperties>
</file>