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8D7BECB5-80A7-46C5-A284-0D75D11EC7F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2" i="94" l="1"/>
  <c r="M12" i="94" l="1"/>
  <c r="P15" i="91"/>
  <c r="P11" i="90"/>
  <c r="P19" i="89"/>
  <c r="O15" i="91"/>
  <c r="O11" i="90"/>
  <c r="O19" i="89"/>
</calcChain>
</file>

<file path=xl/sharedStrings.xml><?xml version="1.0" encoding="utf-8"?>
<sst xmlns="http://schemas.openxmlformats.org/spreadsheetml/2006/main" count="162" uniqueCount="70">
  <si>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</si>
  <si>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</si>
  <si>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</si>
  <si>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</si>
  <si>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</si>
  <si>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</si>
  <si>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</si>
  <si>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</si>
  <si>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</si>
  <si>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</si>
  <si>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</si>
  <si>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</si>
  <si>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</si>
  <si>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</si>
  <si>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</si>
  <si>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</si>
  <si>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</si>
  <si>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</si>
  <si>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</si>
  <si>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</si>
  <si>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</si>
  <si>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</si>
  <si>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</si>
  <si>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</si>
  <si>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</si>
  <si>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</si>
  <si>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</si>
  <si>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</si>
  <si>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</si>
  <si>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</si>
  <si>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</si>
  <si>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</si>
  <si>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</si>
  <si>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</si>
  <si>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lp01</t>
  </si>
  <si>
    <t>空電</t>
    <rPh sb="0" eb="1">
      <t>カラ</t>
    </rPh>
    <rPh sb="1" eb="2">
      <t>デン</t>
    </rPh>
    <phoneticPr fontId="1"/>
  </si>
  <si>
    <t>アドライヴ</t>
  </si>
  <si>
    <t>大洋図書</t>
  </si>
  <si>
    <t>1Pスポーツ新聞_パートナー（大浦真奈美さん）</t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</si>
  <si>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</si>
  <si>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</si>
  <si>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</si>
  <si>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ファーストアール</t>
  </si>
  <si>
    <t>ゼロチャ</t>
  </si>
  <si>
    <t>チャットコレクション</t>
  </si>
  <si>
    <t>LINE@</t>
  </si>
  <si>
    <t>NXネットワーク</t>
  </si>
  <si>
    <t>MDメルマガ</t>
  </si>
  <si>
    <t>opt001</t>
  </si>
  <si>
    <t>opt002</t>
  </si>
  <si>
    <t>opt003</t>
  </si>
  <si>
    <t>opt004</t>
  </si>
  <si>
    <t>opt005</t>
  </si>
  <si>
    <t>TOP</t>
  </si>
  <si>
    <t>11/1～11/30</t>
    <phoneticPr fontId="8"/>
  </si>
  <si>
    <t>11/1～11/30</t>
    <phoneticPr fontId="8"/>
  </si>
  <si>
    <t>hv039</t>
  </si>
  <si>
    <t>hv040</t>
  </si>
  <si>
    <t>hv041</t>
  </si>
  <si>
    <t>hv042</t>
  </si>
  <si>
    <t>hv037</t>
  </si>
  <si>
    <t>hv038</t>
  </si>
  <si>
    <t>日本ジャーナル出版</t>
  </si>
  <si>
    <t>2Pスポーツ新聞_v01_パートナー(エロ)</t>
  </si>
  <si>
    <t>2P_対談風_パートナー</t>
  </si>
  <si>
    <t>実話ナックルズGOLD</t>
    <phoneticPr fontId="8"/>
  </si>
  <si>
    <t>1C2P</t>
    <phoneticPr fontId="8"/>
  </si>
  <si>
    <t>別冊ラヴァーズ</t>
    <phoneticPr fontId="8"/>
  </si>
  <si>
    <t>週刊実話増刊「実話ザ・タブー」</t>
    <phoneticPr fontId="8"/>
  </si>
  <si>
    <t>表4　4C1P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</si>
</sst>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44501</v>
      </c>
      <c r="B2" s="16" t="s">
        <v>24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1"/>
      <c r="B7" s="37"/>
      <c r="C7" s="37"/>
      <c r="D7" s="38"/>
      <c r="E7" s="38"/>
      <c r="F7" s="38"/>
      <c r="G7" s="38"/>
      <c r="H7" s="39"/>
      <c r="I7" s="39"/>
      <c r="J7" s="42"/>
      <c r="K7" s="40"/>
      <c r="L7" s="64"/>
      <c r="M7" s="64"/>
      <c r="N7" s="66"/>
      <c r="O7" s="68"/>
      <c r="P7" s="68"/>
    </row>
    <row r="8" spans="1:16" x14ac:dyDescent="0.15">
      <c r="A8" s="72"/>
      <c r="B8" s="37"/>
      <c r="C8" s="37"/>
      <c r="D8" s="38"/>
      <c r="E8" s="38"/>
      <c r="F8" s="38"/>
      <c r="G8" s="38"/>
      <c r="H8" s="41"/>
      <c r="I8" s="41"/>
      <c r="J8" s="41"/>
      <c r="K8" s="43"/>
      <c r="L8" s="75"/>
      <c r="M8" s="65"/>
      <c r="N8" s="67"/>
      <c r="O8" s="69"/>
      <c r="P8" s="69"/>
    </row>
    <row r="9" spans="1:16" x14ac:dyDescent="0.15">
      <c r="A9" s="71"/>
      <c r="B9" s="37"/>
      <c r="C9" s="37"/>
      <c r="D9" s="38"/>
      <c r="E9" s="38"/>
      <c r="F9" s="38"/>
      <c r="G9" s="38"/>
      <c r="H9" s="39"/>
      <c r="I9" s="39"/>
      <c r="J9" s="42"/>
      <c r="K9" s="40"/>
      <c r="L9" s="76"/>
      <c r="M9" s="64"/>
      <c r="N9" s="66"/>
      <c r="O9" s="69"/>
      <c r="P9" s="69"/>
    </row>
    <row r="10" spans="1:16" x14ac:dyDescent="0.15">
      <c r="A10" s="72"/>
      <c r="B10" s="37"/>
      <c r="C10" s="37"/>
      <c r="D10" s="38"/>
      <c r="E10" s="38"/>
      <c r="F10" s="38"/>
      <c r="G10" s="38"/>
      <c r="H10" s="41"/>
      <c r="I10" s="41"/>
      <c r="J10" s="41"/>
      <c r="K10" s="43"/>
      <c r="L10" s="76"/>
      <c r="M10" s="65"/>
      <c r="N10" s="67"/>
      <c r="O10" s="69"/>
      <c r="P10" s="69"/>
    </row>
    <row r="11" spans="1:16" x14ac:dyDescent="0.15">
      <c r="A11" s="71"/>
      <c r="B11" s="37"/>
      <c r="C11" s="37"/>
      <c r="D11" s="38"/>
      <c r="E11" s="38"/>
      <c r="F11" s="38"/>
      <c r="G11" s="38"/>
      <c r="H11" s="39"/>
      <c r="I11" s="39"/>
      <c r="J11" s="42"/>
      <c r="K11" s="40"/>
      <c r="L11" s="76"/>
      <c r="M11" s="64"/>
      <c r="N11" s="66"/>
      <c r="O11" s="69"/>
      <c r="P11" s="69"/>
    </row>
    <row r="12" spans="1:16" x14ac:dyDescent="0.15">
      <c r="A12" s="72"/>
      <c r="B12" s="37"/>
      <c r="C12" s="37"/>
      <c r="D12" s="38"/>
      <c r="E12" s="38"/>
      <c r="F12" s="38"/>
      <c r="G12" s="38"/>
      <c r="H12" s="41"/>
      <c r="I12" s="41"/>
      <c r="J12" s="41"/>
      <c r="K12" s="43"/>
      <c r="L12" s="76"/>
      <c r="M12" s="65"/>
      <c r="N12" s="67"/>
      <c r="O12" s="69"/>
      <c r="P12" s="69"/>
    </row>
    <row r="13" spans="1:16" x14ac:dyDescent="0.15">
      <c r="A13" s="71"/>
      <c r="B13" s="37"/>
      <c r="C13" s="37"/>
      <c r="D13" s="38"/>
      <c r="E13" s="38"/>
      <c r="F13" s="38"/>
      <c r="G13" s="38"/>
      <c r="H13" s="39"/>
      <c r="I13" s="39"/>
      <c r="J13" s="42"/>
      <c r="K13" s="40"/>
      <c r="L13" s="76"/>
      <c r="M13" s="64"/>
      <c r="N13" s="66"/>
      <c r="O13" s="69"/>
      <c r="P13" s="69"/>
    </row>
    <row r="14" spans="1:16" x14ac:dyDescent="0.15">
      <c r="A14" s="72"/>
      <c r="B14" s="37"/>
      <c r="C14" s="37"/>
      <c r="D14" s="38"/>
      <c r="E14" s="38"/>
      <c r="F14" s="38"/>
      <c r="G14" s="38"/>
      <c r="H14" s="41"/>
      <c r="I14" s="41"/>
      <c r="J14" s="41"/>
      <c r="K14" s="43"/>
      <c r="L14" s="76"/>
      <c r="M14" s="65"/>
      <c r="N14" s="67"/>
      <c r="O14" s="69"/>
      <c r="P14" s="69"/>
    </row>
    <row r="15" spans="1:16" x14ac:dyDescent="0.15">
      <c r="A15" s="71"/>
      <c r="B15" s="37"/>
      <c r="C15" s="37"/>
      <c r="D15" s="38"/>
      <c r="E15" s="38"/>
      <c r="F15" s="38"/>
      <c r="G15" s="38"/>
      <c r="H15" s="39"/>
      <c r="I15" s="39"/>
      <c r="J15" s="42"/>
      <c r="K15" s="40"/>
      <c r="L15" s="76"/>
      <c r="M15" s="64"/>
      <c r="N15" s="73"/>
      <c r="O15" s="69"/>
      <c r="P15" s="69"/>
    </row>
    <row r="16" spans="1:16" x14ac:dyDescent="0.15">
      <c r="A16" s="72"/>
      <c r="B16" s="37"/>
      <c r="C16" s="37"/>
      <c r="D16" s="38"/>
      <c r="E16" s="38"/>
      <c r="F16" s="38"/>
      <c r="G16" s="38"/>
      <c r="H16" s="41"/>
      <c r="I16" s="41"/>
      <c r="J16" s="41"/>
      <c r="K16" s="43"/>
      <c r="L16" s="77"/>
      <c r="M16" s="65"/>
      <c r="N16" s="74"/>
      <c r="O16" s="70"/>
      <c r="P16" s="70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31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31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6</v>
      </c>
      <c r="M19" s="26"/>
      <c r="N19" s="26"/>
      <c r="O19" s="27">
        <f>SUM(O5:O18)</f>
        <v>0</v>
      </c>
      <c r="P19" s="27">
        <f>SUM(P5:P18)</f>
        <v>0</v>
      </c>
    </row>
  </sheetData>
  <mergeCells count="18">
    <mergeCell ref="O7:O16"/>
    <mergeCell ref="A13:A14"/>
    <mergeCell ref="M13:M14"/>
    <mergeCell ref="N13:N14"/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  <mergeCell ref="M7:M8"/>
    <mergeCell ref="N7:N8"/>
  </mergeCells>
  <phoneticPr fontId="8"/>
  <conditionalFormatting sqref="N1 N20:N1048576 N3:N6 N17:N18">
    <cfRule type="expression" dxfId="37" priority="257">
      <formula>WEEKDAY(N1)=1</formula>
    </cfRule>
    <cfRule type="expression" dxfId="36" priority="258">
      <formula>WEEKDAY(N1)=7</formula>
    </cfRule>
  </conditionalFormatting>
  <conditionalFormatting sqref="O2:P2">
    <cfRule type="expression" dxfId="35" priority="229">
      <formula>WEEKDAY(O2)=1</formula>
    </cfRule>
    <cfRule type="expression" dxfId="34" priority="230">
      <formula>WEEKDAY(O2)=7</formula>
    </cfRule>
  </conditionalFormatting>
  <conditionalFormatting sqref="N7:N10">
    <cfRule type="expression" dxfId="33" priority="7">
      <formula>WEEKDAY(N7)=1</formula>
    </cfRule>
    <cfRule type="expression" dxfId="32" priority="8">
      <formula>WEEKDAY(N7)=7</formula>
    </cfRule>
  </conditionalFormatting>
  <conditionalFormatting sqref="N15:N16">
    <cfRule type="expression" dxfId="31" priority="5">
      <formula>WEEKDAY(N15)=1</formula>
    </cfRule>
    <cfRule type="expression" dxfId="30" priority="6">
      <formula>WEEKDAY(N15)=7</formula>
    </cfRule>
  </conditionalFormatting>
  <conditionalFormatting sqref="N11:N12">
    <cfRule type="expression" dxfId="29" priority="3">
      <formula>WEEKDAY(N11)=1</formula>
    </cfRule>
    <cfRule type="expression" dxfId="28" priority="4">
      <formula>WEEKDAY(N11)=7</formula>
    </cfRule>
  </conditionalFormatting>
  <conditionalFormatting sqref="N13:N14">
    <cfRule type="expression" dxfId="27" priority="1">
      <formula>WEEKDAY(N13)=1</formula>
    </cfRule>
    <cfRule type="expression" dxfId="26" priority="2">
      <formula>WEEKDAY(N13)=7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44501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1"/>
      <c r="B7" s="37"/>
      <c r="C7" s="37"/>
      <c r="D7" s="38"/>
      <c r="E7" s="44"/>
      <c r="F7" s="44"/>
      <c r="G7" s="44"/>
      <c r="H7" s="39"/>
      <c r="I7" s="39"/>
      <c r="J7" s="39"/>
      <c r="K7" s="39"/>
      <c r="L7" s="78"/>
      <c r="M7" s="78"/>
      <c r="N7" s="66"/>
      <c r="O7" s="68"/>
      <c r="P7" s="68"/>
    </row>
    <row r="8" spans="1:16" x14ac:dyDescent="0.15">
      <c r="A8" s="72"/>
      <c r="B8" s="37"/>
      <c r="C8" s="37"/>
      <c r="D8" s="38"/>
      <c r="E8" s="45"/>
      <c r="F8" s="45"/>
      <c r="G8" s="45"/>
      <c r="H8" s="41"/>
      <c r="I8" s="41"/>
      <c r="J8" s="41"/>
      <c r="K8" s="43"/>
      <c r="L8" s="79"/>
      <c r="M8" s="77"/>
      <c r="N8" s="67"/>
      <c r="O8" s="70"/>
      <c r="P8" s="70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6 N9:N10">
    <cfRule type="expression" dxfId="25" priority="5">
      <formula>WEEKDAY(N3)=1</formula>
    </cfRule>
    <cfRule type="expression" dxfId="24" priority="6">
      <formula>WEEKDAY(N3)=7</formula>
    </cfRule>
  </conditionalFormatting>
  <conditionalFormatting sqref="N7:N8">
    <cfRule type="expression" dxfId="23" priority="1">
      <formula>WEEKDAY(N7)=1</formula>
    </cfRule>
    <cfRule type="expression" dxfId="2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44501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1"/>
      <c r="B7" s="37" t="s">
        <v>56</v>
      </c>
      <c r="C7" s="46" t="s">
        <v>36</v>
      </c>
      <c r="D7" s="38" t="s">
        <v>24</v>
      </c>
      <c r="E7" s="38">
        <v>202111</v>
      </c>
      <c r="F7" s="44">
        <v>1</v>
      </c>
      <c r="G7" s="44">
        <v>1</v>
      </c>
      <c r="H7" s="39" t="s">
        <v>37</v>
      </c>
      <c r="I7" s="39" t="s">
        <v>63</v>
      </c>
      <c r="J7" s="39"/>
      <c r="K7" s="39" t="s">
        <v>34</v>
      </c>
      <c r="L7" s="78" t="s">
        <v>65</v>
      </c>
      <c r="M7" s="78" t="s">
        <v>66</v>
      </c>
      <c r="N7" s="73">
        <v>44508</v>
      </c>
      <c r="O7" s="68">
        <v>45000</v>
      </c>
      <c r="P7" s="68">
        <v>58500</v>
      </c>
    </row>
    <row r="8" spans="1:16" x14ac:dyDescent="0.15">
      <c r="A8" s="72"/>
      <c r="B8" s="37" t="s">
        <v>57</v>
      </c>
      <c r="C8" s="47" t="s">
        <v>36</v>
      </c>
      <c r="D8" s="38" t="s">
        <v>24</v>
      </c>
      <c r="E8" s="38">
        <v>202111</v>
      </c>
      <c r="F8" s="45">
        <v>1</v>
      </c>
      <c r="G8" s="45">
        <v>2</v>
      </c>
      <c r="H8" s="41"/>
      <c r="I8" s="41"/>
      <c r="J8" s="41"/>
      <c r="K8" s="37" t="s">
        <v>35</v>
      </c>
      <c r="L8" s="79"/>
      <c r="M8" s="79"/>
      <c r="N8" s="74"/>
      <c r="O8" s="70"/>
      <c r="P8" s="70"/>
    </row>
    <row r="9" spans="1:16" x14ac:dyDescent="0.15">
      <c r="A9" s="71"/>
      <c r="B9" s="37" t="s">
        <v>58</v>
      </c>
      <c r="C9" s="46" t="s">
        <v>36</v>
      </c>
      <c r="D9" s="38" t="s">
        <v>24</v>
      </c>
      <c r="E9" s="38">
        <v>202111</v>
      </c>
      <c r="F9" s="44">
        <v>2</v>
      </c>
      <c r="G9" s="44">
        <v>1</v>
      </c>
      <c r="H9" s="39" t="s">
        <v>37</v>
      </c>
      <c r="I9" s="39" t="s">
        <v>64</v>
      </c>
      <c r="J9" s="39"/>
      <c r="K9" s="39" t="s">
        <v>34</v>
      </c>
      <c r="L9" s="78" t="s">
        <v>67</v>
      </c>
      <c r="M9" s="78" t="s">
        <v>66</v>
      </c>
      <c r="N9" s="73">
        <v>44519</v>
      </c>
      <c r="O9" s="68">
        <v>40000</v>
      </c>
      <c r="P9" s="68">
        <v>52000</v>
      </c>
    </row>
    <row r="10" spans="1:16" x14ac:dyDescent="0.15">
      <c r="A10" s="72"/>
      <c r="B10" s="37" t="s">
        <v>59</v>
      </c>
      <c r="C10" s="47" t="s">
        <v>36</v>
      </c>
      <c r="D10" s="38" t="s">
        <v>24</v>
      </c>
      <c r="E10" s="38">
        <v>202111</v>
      </c>
      <c r="F10" s="45">
        <v>2</v>
      </c>
      <c r="G10" s="45">
        <v>2</v>
      </c>
      <c r="H10" s="41"/>
      <c r="I10" s="41"/>
      <c r="J10" s="41"/>
      <c r="K10" s="37" t="s">
        <v>35</v>
      </c>
      <c r="L10" s="79"/>
      <c r="M10" s="79"/>
      <c r="N10" s="74"/>
      <c r="O10" s="70"/>
      <c r="P10" s="70"/>
    </row>
    <row r="11" spans="1:16" x14ac:dyDescent="0.15">
      <c r="A11" s="71"/>
      <c r="B11" s="37" t="s">
        <v>60</v>
      </c>
      <c r="C11" s="46" t="s">
        <v>36</v>
      </c>
      <c r="D11" s="38" t="s">
        <v>24</v>
      </c>
      <c r="E11" s="38">
        <v>202111</v>
      </c>
      <c r="F11" s="44">
        <v>3</v>
      </c>
      <c r="G11" s="44">
        <v>1</v>
      </c>
      <c r="H11" s="39" t="s">
        <v>62</v>
      </c>
      <c r="I11" s="39" t="s">
        <v>38</v>
      </c>
      <c r="J11" s="39"/>
      <c r="K11" s="39" t="s">
        <v>34</v>
      </c>
      <c r="L11" s="78" t="s">
        <v>68</v>
      </c>
      <c r="M11" s="78" t="s">
        <v>69</v>
      </c>
      <c r="N11" s="73">
        <v>44524</v>
      </c>
      <c r="O11" s="68">
        <v>125000</v>
      </c>
      <c r="P11" s="68">
        <v>162500</v>
      </c>
    </row>
    <row r="12" spans="1:16" x14ac:dyDescent="0.15">
      <c r="A12" s="72"/>
      <c r="B12" s="37" t="s">
        <v>61</v>
      </c>
      <c r="C12" s="47" t="s">
        <v>36</v>
      </c>
      <c r="D12" s="38" t="s">
        <v>24</v>
      </c>
      <c r="E12" s="38">
        <v>202111</v>
      </c>
      <c r="F12" s="45">
        <v>3</v>
      </c>
      <c r="G12" s="45">
        <v>2</v>
      </c>
      <c r="H12" s="41"/>
      <c r="I12" s="41"/>
      <c r="J12" s="41"/>
      <c r="K12" s="37" t="s">
        <v>35</v>
      </c>
      <c r="L12" s="79"/>
      <c r="M12" s="79"/>
      <c r="N12" s="74"/>
      <c r="O12" s="70"/>
      <c r="P12" s="70"/>
    </row>
    <row r="13" spans="1:16" x14ac:dyDescent="0.15">
      <c r="A13" s="15"/>
      <c r="B13" s="15"/>
      <c r="C13" s="32"/>
      <c r="D13" s="32"/>
      <c r="E13" s="32"/>
      <c r="F13" s="32"/>
      <c r="G13" s="32"/>
      <c r="H13" s="15"/>
      <c r="I13" s="15"/>
      <c r="J13" s="15"/>
      <c r="K13" s="15"/>
      <c r="L13" s="32"/>
      <c r="M13" s="32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13</v>
      </c>
      <c r="M15" s="26"/>
      <c r="N15" s="26"/>
      <c r="O15" s="27">
        <f>SUM(O5:O14)</f>
        <v>210000</v>
      </c>
      <c r="P15" s="27">
        <f>SUM(P5:P14)</f>
        <v>273000</v>
      </c>
    </row>
  </sheetData>
  <mergeCells count="18"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  <mergeCell ref="M9:M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6 N13:N14">
    <cfRule type="expression" dxfId="21" priority="13">
      <formula>WEEKDAY(N3)=1</formula>
    </cfRule>
    <cfRule type="expression" dxfId="20" priority="14">
      <formula>WEEKDAY(N3)=7</formula>
    </cfRule>
  </conditionalFormatting>
  <conditionalFormatting sqref="N7:N8">
    <cfRule type="expression" dxfId="19" priority="5">
      <formula>WEEKDAY(N7)=1</formula>
    </cfRule>
    <cfRule type="expression" dxfId="18" priority="6">
      <formula>WEEKDAY(N7)=7</formula>
    </cfRule>
  </conditionalFormatting>
  <conditionalFormatting sqref="N9:N10">
    <cfRule type="expression" dxfId="17" priority="3">
      <formula>WEEKDAY(N9)=1</formula>
    </cfRule>
    <cfRule type="expression" dxfId="16" priority="4">
      <formula>WEEKDAY(N9)=7</formula>
    </cfRule>
  </conditionalFormatting>
  <conditionalFormatting sqref="N11:N12">
    <cfRule type="expression" dxfId="15" priority="1">
      <formula>WEEKDAY(N11)=1</formula>
    </cfRule>
    <cfRule type="expression" dxfId="14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4" width="13" style="30" bestFit="1" customWidth="1"/>
    <col min="15" max="16384" width="9" style="30"/>
  </cols>
  <sheetData>
    <row r="2" spans="1:14" x14ac:dyDescent="0.15">
      <c r="A2" s="13">
        <v>44501</v>
      </c>
      <c r="B2" s="16" t="s">
        <v>24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16" t="s">
        <v>39</v>
      </c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4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10" t="s">
        <v>17</v>
      </c>
      <c r="J4" s="3" t="s">
        <v>5</v>
      </c>
      <c r="K4" s="6" t="s">
        <v>19</v>
      </c>
      <c r="L4" s="3" t="s">
        <v>40</v>
      </c>
      <c r="M4" s="3" t="s">
        <v>41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4" x14ac:dyDescent="0.15">
      <c r="A7" s="61"/>
      <c r="B7" s="46" t="s">
        <v>48</v>
      </c>
      <c r="C7" s="47" t="s">
        <v>42</v>
      </c>
      <c r="D7" s="38" t="s">
        <v>24</v>
      </c>
      <c r="E7" s="38">
        <v>202111</v>
      </c>
      <c r="F7" s="38">
        <v>1</v>
      </c>
      <c r="G7" s="38">
        <v>1</v>
      </c>
      <c r="H7" s="39"/>
      <c r="I7" s="39" t="s">
        <v>53</v>
      </c>
      <c r="J7" s="62" t="s">
        <v>43</v>
      </c>
      <c r="K7" s="57" t="s">
        <v>55</v>
      </c>
      <c r="L7" s="59">
        <v>1500</v>
      </c>
      <c r="M7" s="59">
        <v>1700</v>
      </c>
      <c r="N7" s="58"/>
    </row>
    <row r="8" spans="1:14" x14ac:dyDescent="0.15">
      <c r="A8" s="61"/>
      <c r="B8" s="46" t="s">
        <v>49</v>
      </c>
      <c r="C8" s="47" t="s">
        <v>42</v>
      </c>
      <c r="D8" s="38" t="s">
        <v>24</v>
      </c>
      <c r="E8" s="38">
        <v>202111</v>
      </c>
      <c r="F8" s="38">
        <v>2</v>
      </c>
      <c r="G8" s="38">
        <v>1</v>
      </c>
      <c r="H8" s="39"/>
      <c r="I8" s="39" t="s">
        <v>53</v>
      </c>
      <c r="J8" s="62" t="s">
        <v>44</v>
      </c>
      <c r="K8" s="57" t="s">
        <v>55</v>
      </c>
      <c r="L8" s="59">
        <v>1500</v>
      </c>
      <c r="M8" s="59">
        <v>1700</v>
      </c>
    </row>
    <row r="9" spans="1:14" x14ac:dyDescent="0.15">
      <c r="A9" s="61"/>
      <c r="B9" s="46" t="s">
        <v>50</v>
      </c>
      <c r="C9" s="47" t="s">
        <v>42</v>
      </c>
      <c r="D9" s="38" t="s">
        <v>24</v>
      </c>
      <c r="E9" s="38">
        <v>202111</v>
      </c>
      <c r="F9" s="38">
        <v>3</v>
      </c>
      <c r="G9" s="38">
        <v>1</v>
      </c>
      <c r="H9" s="39"/>
      <c r="I9" s="39" t="s">
        <v>53</v>
      </c>
      <c r="J9" s="62" t="s">
        <v>45</v>
      </c>
      <c r="K9" s="57" t="s">
        <v>55</v>
      </c>
      <c r="L9" s="59">
        <v>1500</v>
      </c>
      <c r="M9" s="59">
        <v>1700</v>
      </c>
      <c r="N9" s="58"/>
    </row>
    <row r="10" spans="1:14" x14ac:dyDescent="0.15">
      <c r="A10" s="61"/>
      <c r="B10" s="46" t="s">
        <v>51</v>
      </c>
      <c r="C10" s="47" t="s">
        <v>42</v>
      </c>
      <c r="D10" s="38" t="s">
        <v>24</v>
      </c>
      <c r="E10" s="38">
        <v>202111</v>
      </c>
      <c r="F10" s="38">
        <v>4</v>
      </c>
      <c r="G10" s="38">
        <v>1</v>
      </c>
      <c r="H10" s="39"/>
      <c r="I10" s="39" t="s">
        <v>53</v>
      </c>
      <c r="J10" s="62" t="s">
        <v>46</v>
      </c>
      <c r="K10" s="57" t="s">
        <v>55</v>
      </c>
      <c r="L10" s="59">
        <v>1500</v>
      </c>
      <c r="M10" s="59">
        <v>1700</v>
      </c>
    </row>
    <row r="11" spans="1:14" x14ac:dyDescent="0.15">
      <c r="A11" s="61"/>
      <c r="B11" s="46" t="s">
        <v>52</v>
      </c>
      <c r="C11" s="47" t="s">
        <v>42</v>
      </c>
      <c r="D11" s="38" t="s">
        <v>24</v>
      </c>
      <c r="E11" s="38">
        <v>202111</v>
      </c>
      <c r="F11" s="38">
        <v>5</v>
      </c>
      <c r="G11" s="38">
        <v>1</v>
      </c>
      <c r="H11" s="39"/>
      <c r="I11" s="39" t="s">
        <v>53</v>
      </c>
      <c r="J11" s="62" t="s">
        <v>47</v>
      </c>
      <c r="K11" s="57" t="s">
        <v>55</v>
      </c>
      <c r="L11" s="59">
        <v>1500</v>
      </c>
      <c r="M11" s="59">
        <v>1700</v>
      </c>
      <c r="N11" s="58"/>
    </row>
    <row r="12" spans="1:14" x14ac:dyDescent="0.15">
      <c r="A12" s="15"/>
      <c r="B12" s="15"/>
      <c r="C12" s="32"/>
      <c r="D12" s="32"/>
      <c r="E12" s="32"/>
      <c r="F12" s="32"/>
      <c r="G12" s="32"/>
      <c r="H12" s="15"/>
      <c r="I12" s="15"/>
      <c r="J12" s="32"/>
      <c r="K12" s="15"/>
      <c r="L12" s="14"/>
      <c r="M12" s="14"/>
      <c r="N12" s="58"/>
    </row>
    <row r="13" spans="1:14" x14ac:dyDescent="0.15">
      <c r="A13" s="8"/>
      <c r="B13" s="52"/>
      <c r="C13" s="52"/>
      <c r="D13" s="32"/>
      <c r="E13" s="32"/>
      <c r="F13" s="32"/>
      <c r="G13" s="32"/>
      <c r="H13" s="32"/>
      <c r="I13" s="32"/>
      <c r="J13" s="53"/>
      <c r="K13" s="53"/>
      <c r="L13" s="20"/>
      <c r="M13" s="20"/>
    </row>
    <row r="14" spans="1:14" x14ac:dyDescent="0.15">
      <c r="A14" s="8"/>
      <c r="B14" s="25"/>
      <c r="C14" s="25"/>
      <c r="D14" s="25"/>
      <c r="E14" s="25"/>
      <c r="F14" s="25"/>
      <c r="G14" s="25"/>
      <c r="H14" s="25"/>
      <c r="I14" s="25"/>
      <c r="J14" s="26" t="s">
        <v>13</v>
      </c>
      <c r="K14" s="26"/>
      <c r="L14" s="54">
        <f>SUM(L5:L13)</f>
        <v>7500</v>
      </c>
      <c r="M14" s="54">
        <f>SUM(M5:M13)</f>
        <v>8500</v>
      </c>
    </row>
  </sheetData>
  <phoneticPr fontId="8"/>
  <conditionalFormatting sqref="K7">
    <cfRule type="expression" dxfId="13" priority="13">
      <formula>WEEKDAY(K7)=1</formula>
    </cfRule>
    <cfRule type="expression" dxfId="12" priority="14">
      <formula>WEEKDAY(K7)=7</formula>
    </cfRule>
  </conditionalFormatting>
  <conditionalFormatting sqref="K12:K13 K3:K6">
    <cfRule type="expression" dxfId="11" priority="15">
      <formula>WEEKDAY(K3)=1</formula>
    </cfRule>
    <cfRule type="expression" dxfId="10" priority="16">
      <formula>WEEKDAY(K3)=7</formula>
    </cfRule>
  </conditionalFormatting>
  <conditionalFormatting sqref="K8:K11">
    <cfRule type="expression" dxfId="9" priority="1">
      <formula>WEEKDAY(K8)=1</formula>
    </cfRule>
    <cfRule type="expression" dxfId="8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4" width="13" style="30" bestFit="1" customWidth="1"/>
    <col min="15" max="16384" width="9" style="30"/>
  </cols>
  <sheetData>
    <row r="2" spans="1:14" x14ac:dyDescent="0.15">
      <c r="A2" s="13">
        <v>44501</v>
      </c>
      <c r="B2" s="16" t="s">
        <v>24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16" t="s">
        <v>25</v>
      </c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4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10" t="s">
        <v>17</v>
      </c>
      <c r="J4" s="3" t="s">
        <v>5</v>
      </c>
      <c r="K4" s="6" t="s">
        <v>19</v>
      </c>
      <c r="L4" s="3" t="s">
        <v>20</v>
      </c>
      <c r="M4" s="3" t="s">
        <v>23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4" x14ac:dyDescent="0.15">
      <c r="A7" s="48"/>
      <c r="B7" s="37" t="s">
        <v>29</v>
      </c>
      <c r="C7" s="46" t="s">
        <v>26</v>
      </c>
      <c r="D7" s="38" t="s">
        <v>33</v>
      </c>
      <c r="E7" s="44">
        <v>202111</v>
      </c>
      <c r="F7" s="38">
        <v>1</v>
      </c>
      <c r="G7" s="38">
        <v>1</v>
      </c>
      <c r="H7" s="39"/>
      <c r="I7" s="39"/>
      <c r="J7" s="50" t="s">
        <v>27</v>
      </c>
      <c r="K7" s="51" t="s">
        <v>54</v>
      </c>
      <c r="L7" s="49">
        <v>5571692</v>
      </c>
      <c r="M7" s="49">
        <v>7243199.6000000006</v>
      </c>
      <c r="N7" s="58"/>
    </row>
    <row r="8" spans="1:14" x14ac:dyDescent="0.15">
      <c r="A8" s="48"/>
      <c r="B8" s="37" t="s">
        <v>30</v>
      </c>
      <c r="C8" s="46" t="s">
        <v>26</v>
      </c>
      <c r="D8" s="38" t="s">
        <v>33</v>
      </c>
      <c r="E8" s="44">
        <v>202111</v>
      </c>
      <c r="F8" s="38">
        <v>2</v>
      </c>
      <c r="G8" s="38">
        <v>1</v>
      </c>
      <c r="H8" s="39"/>
      <c r="I8" s="39"/>
      <c r="J8" s="50" t="s">
        <v>28</v>
      </c>
      <c r="K8" s="57" t="s">
        <v>54</v>
      </c>
      <c r="L8" s="49">
        <v>0</v>
      </c>
      <c r="M8" s="63">
        <v>0</v>
      </c>
    </row>
    <row r="9" spans="1:14" x14ac:dyDescent="0.15">
      <c r="A9" s="55"/>
      <c r="B9" s="37" t="s">
        <v>32</v>
      </c>
      <c r="C9" s="46" t="s">
        <v>26</v>
      </c>
      <c r="D9" s="38" t="s">
        <v>33</v>
      </c>
      <c r="E9" s="44">
        <v>202111</v>
      </c>
      <c r="F9" s="38">
        <v>3</v>
      </c>
      <c r="G9" s="38">
        <v>1</v>
      </c>
      <c r="H9" s="39"/>
      <c r="I9" s="39"/>
      <c r="J9" s="56" t="s">
        <v>31</v>
      </c>
      <c r="K9" s="57" t="s">
        <v>54</v>
      </c>
      <c r="L9" s="60">
        <v>3418339</v>
      </c>
      <c r="M9" s="63">
        <v>4443840.7</v>
      </c>
      <c r="N9" s="58"/>
    </row>
    <row r="10" spans="1:14" x14ac:dyDescent="0.15">
      <c r="A10" s="15"/>
      <c r="B10" s="15"/>
      <c r="C10" s="15"/>
      <c r="D10" s="32"/>
      <c r="E10" s="15"/>
      <c r="F10" s="32"/>
      <c r="G10" s="32"/>
      <c r="H10" s="15"/>
      <c r="I10" s="15"/>
      <c r="J10" s="32"/>
      <c r="K10" s="15"/>
      <c r="L10" s="14"/>
      <c r="M10" s="14"/>
    </row>
    <row r="11" spans="1:14" x14ac:dyDescent="0.15">
      <c r="A11" s="19"/>
      <c r="B11" s="52"/>
      <c r="C11" s="52"/>
      <c r="D11" s="32"/>
      <c r="E11" s="32"/>
      <c r="F11" s="32"/>
      <c r="G11" s="32"/>
      <c r="H11" s="32"/>
      <c r="I11" s="32"/>
      <c r="J11" s="53"/>
      <c r="K11" s="53"/>
      <c r="L11" s="20"/>
      <c r="M11" s="20"/>
    </row>
    <row r="12" spans="1:14" x14ac:dyDescent="0.15">
      <c r="A12" s="8"/>
      <c r="B12" s="25"/>
      <c r="C12" s="25"/>
      <c r="D12" s="25"/>
      <c r="E12" s="25"/>
      <c r="F12" s="25"/>
      <c r="G12" s="25"/>
      <c r="H12" s="25"/>
      <c r="I12" s="25"/>
      <c r="J12" s="26" t="s">
        <v>13</v>
      </c>
      <c r="K12" s="26"/>
      <c r="L12" s="54">
        <f>SUM(L5:L11)</f>
        <v>8990031</v>
      </c>
      <c r="M12" s="54">
        <f>SUM(M5:M11)</f>
        <v>11687040.300000001</v>
      </c>
    </row>
  </sheetData>
  <phoneticPr fontId="8"/>
  <conditionalFormatting sqref="K3">
    <cfRule type="expression" dxfId="7" priority="31">
      <formula>WEEKDAY(K3)=1</formula>
    </cfRule>
    <cfRule type="expression" dxfId="6" priority="32">
      <formula>WEEKDAY(K3)=7</formula>
    </cfRule>
  </conditionalFormatting>
  <conditionalFormatting sqref="K7">
    <cfRule type="expression" dxfId="5" priority="27">
      <formula>WEEKDAY(K7)=1</formula>
    </cfRule>
    <cfRule type="expression" dxfId="4" priority="28">
      <formula>WEEKDAY(K7)=7</formula>
    </cfRule>
  </conditionalFormatting>
  <conditionalFormatting sqref="K4:K6 K10:K11">
    <cfRule type="expression" dxfId="3" priority="29">
      <formula>WEEKDAY(K4)=1</formula>
    </cfRule>
    <cfRule type="expression" dxfId="2" priority="30">
      <formula>WEEKDAY(K4)=7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2021-12-15T06:05:26Z</dcterms:modified>
</cp:coreProperties>
</file>