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パートナー\"/>
    </mc:Choice>
  </mc:AlternateContent>
  <xr:revisionPtr revIDLastSave="0" documentId="13_ncr:1_{6F0EFAED-2BF1-423C-8507-BB739358C13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新聞" sheetId="89" r:id="rId1"/>
    <sheet name="DVD" sheetId="90" r:id="rId2"/>
    <sheet name="雑誌" sheetId="91" r:id="rId3"/>
    <sheet name="リスティング" sheetId="9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  <c r="P13" i="91"/>
  <c r="P11" i="90"/>
  <c r="P19" i="89"/>
  <c r="O13" i="91"/>
  <c r="O11" i="90"/>
  <c r="O19" i="89"/>
</calcChain>
</file>

<file path=xl/sharedStrings.xml><?xml version="1.0" encoding="utf-8"?>
<sst xmlns="http://schemas.openxmlformats.org/spreadsheetml/2006/main" count="118" uniqueCount="58">
  <si>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</si>
  <si>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</si>
  <si>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</si>
  <si>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</si>
  <si>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</si>
  <si>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</si>
  <si>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</si>
  <si>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</si>
  <si>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</si>
  <si>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</si>
  <si>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</si>
  <si>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</si>
  <si>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</si>
  <si>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</si>
  <si>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</si>
  <si>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</si>
  <si>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</si>
  <si>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</si>
  <si>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</si>
  <si>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</si>
  <si>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</si>
  <si>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</si>
  <si>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</si>
  <si>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</si>
  <si>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</si>
  <si>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</si>
  <si>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</si>
  <si>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</si>
  <si>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</si>
  <si>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</si>
  <si>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</si>
  <si>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</si>
  <si>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</si>
  <si>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</si>
  <si>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アドライヴ</t>
  </si>
  <si>
    <t>パートナー</t>
    <phoneticPr fontId="8"/>
  </si>
  <si>
    <t>lp01</t>
  </si>
  <si>
    <t>空電</t>
    <rPh sb="0" eb="1">
      <t>カラ</t>
    </rPh>
    <rPh sb="1" eb="2">
      <t>デン</t>
    </rPh>
    <phoneticPr fontId="1"/>
  </si>
  <si>
    <t>2Pスポーツ新聞_v01_パートナー(エロ)</t>
  </si>
  <si>
    <t>8/1～8/31</t>
    <phoneticPr fontId="8"/>
  </si>
  <si>
    <t>hv031</t>
  </si>
  <si>
    <t>hv032</t>
  </si>
  <si>
    <t>hv033</t>
  </si>
  <si>
    <t>hv034</t>
  </si>
  <si>
    <t>徳間書店</t>
  </si>
  <si>
    <t>大洋図書</t>
  </si>
  <si>
    <t>DVDパス_DVD袋裏4</t>
    <rPh sb="0" eb="12">
      <t>モンゴン</t>
    </rPh>
    <phoneticPr fontId="1"/>
  </si>
  <si>
    <t>アサヒ芸能.1W火</t>
    <phoneticPr fontId="8"/>
  </si>
  <si>
    <t>DVD袋裏4C</t>
    <phoneticPr fontId="8"/>
  </si>
  <si>
    <t>臨時増刊ラヴァーズ</t>
    <phoneticPr fontId="8"/>
  </si>
  <si>
    <t>1C2P</t>
    <phoneticPr fontId="8"/>
  </si>
  <si>
    <t>アドライヴ</t>
    <phoneticPr fontId="8"/>
  </si>
  <si>
    <t>vm069</t>
  </si>
  <si>
    <t>vm070</t>
  </si>
  <si>
    <t>三和出版</t>
    <phoneticPr fontId="8"/>
  </si>
  <si>
    <t>DVDパス_空電説明</t>
    <phoneticPr fontId="8"/>
  </si>
  <si>
    <t>MEN'S DVD SEXY</t>
    <phoneticPr fontId="8"/>
  </si>
  <si>
    <t>DVD貼付け面4C1/3P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</si>
</sst>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24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7"/>
      <c r="C7" s="37"/>
      <c r="D7" s="38"/>
      <c r="E7" s="38"/>
      <c r="F7" s="38"/>
      <c r="G7" s="38"/>
      <c r="H7" s="39"/>
      <c r="I7" s="39"/>
      <c r="J7" s="42"/>
      <c r="K7" s="40"/>
      <c r="L7" s="61"/>
      <c r="M7" s="61"/>
      <c r="N7" s="63"/>
      <c r="O7" s="65"/>
      <c r="P7" s="65"/>
    </row>
    <row r="8" spans="1:16" x14ac:dyDescent="0.15">
      <c r="A8" s="69"/>
      <c r="B8" s="37"/>
      <c r="C8" s="37"/>
      <c r="D8" s="38"/>
      <c r="E8" s="38"/>
      <c r="F8" s="38"/>
      <c r="G8" s="38"/>
      <c r="H8" s="41"/>
      <c r="I8" s="41"/>
      <c r="J8" s="41"/>
      <c r="K8" s="43"/>
      <c r="L8" s="72"/>
      <c r="M8" s="62"/>
      <c r="N8" s="64"/>
      <c r="O8" s="66"/>
      <c r="P8" s="66"/>
    </row>
    <row r="9" spans="1:16" x14ac:dyDescent="0.15">
      <c r="A9" s="68"/>
      <c r="B9" s="37"/>
      <c r="C9" s="37"/>
      <c r="D9" s="38"/>
      <c r="E9" s="38"/>
      <c r="F9" s="38"/>
      <c r="G9" s="38"/>
      <c r="H9" s="39"/>
      <c r="I9" s="39"/>
      <c r="J9" s="42"/>
      <c r="K9" s="40"/>
      <c r="L9" s="73"/>
      <c r="M9" s="61"/>
      <c r="N9" s="63"/>
      <c r="O9" s="66"/>
      <c r="P9" s="66"/>
    </row>
    <row r="10" spans="1:16" x14ac:dyDescent="0.15">
      <c r="A10" s="69"/>
      <c r="B10" s="37"/>
      <c r="C10" s="37"/>
      <c r="D10" s="38"/>
      <c r="E10" s="38"/>
      <c r="F10" s="38"/>
      <c r="G10" s="38"/>
      <c r="H10" s="41"/>
      <c r="I10" s="41"/>
      <c r="J10" s="41"/>
      <c r="K10" s="43"/>
      <c r="L10" s="73"/>
      <c r="M10" s="62"/>
      <c r="N10" s="64"/>
      <c r="O10" s="66"/>
      <c r="P10" s="66"/>
    </row>
    <row r="11" spans="1:16" x14ac:dyDescent="0.15">
      <c r="A11" s="68"/>
      <c r="B11" s="37"/>
      <c r="C11" s="37"/>
      <c r="D11" s="38"/>
      <c r="E11" s="38"/>
      <c r="F11" s="38"/>
      <c r="G11" s="38"/>
      <c r="H11" s="39"/>
      <c r="I11" s="39"/>
      <c r="J11" s="42"/>
      <c r="K11" s="40"/>
      <c r="L11" s="73"/>
      <c r="M11" s="61"/>
      <c r="N11" s="63"/>
      <c r="O11" s="66"/>
      <c r="P11" s="66"/>
    </row>
    <row r="12" spans="1:16" x14ac:dyDescent="0.15">
      <c r="A12" s="69"/>
      <c r="B12" s="37"/>
      <c r="C12" s="37"/>
      <c r="D12" s="38"/>
      <c r="E12" s="38"/>
      <c r="F12" s="38"/>
      <c r="G12" s="38"/>
      <c r="H12" s="41"/>
      <c r="I12" s="41"/>
      <c r="J12" s="41"/>
      <c r="K12" s="43"/>
      <c r="L12" s="73"/>
      <c r="M12" s="62"/>
      <c r="N12" s="64"/>
      <c r="O12" s="66"/>
      <c r="P12" s="66"/>
    </row>
    <row r="13" spans="1:16" x14ac:dyDescent="0.15">
      <c r="A13" s="68"/>
      <c r="B13" s="37"/>
      <c r="C13" s="37"/>
      <c r="D13" s="38"/>
      <c r="E13" s="38"/>
      <c r="F13" s="38"/>
      <c r="G13" s="38"/>
      <c r="H13" s="39"/>
      <c r="I13" s="39"/>
      <c r="J13" s="42"/>
      <c r="K13" s="40"/>
      <c r="L13" s="73"/>
      <c r="M13" s="61"/>
      <c r="N13" s="63"/>
      <c r="O13" s="66"/>
      <c r="P13" s="66"/>
    </row>
    <row r="14" spans="1:16" x14ac:dyDescent="0.15">
      <c r="A14" s="69"/>
      <c r="B14" s="37"/>
      <c r="C14" s="37"/>
      <c r="D14" s="38"/>
      <c r="E14" s="38"/>
      <c r="F14" s="38"/>
      <c r="G14" s="38"/>
      <c r="H14" s="41"/>
      <c r="I14" s="41"/>
      <c r="J14" s="41"/>
      <c r="K14" s="43"/>
      <c r="L14" s="73"/>
      <c r="M14" s="62"/>
      <c r="N14" s="64"/>
      <c r="O14" s="66"/>
      <c r="P14" s="66"/>
    </row>
    <row r="15" spans="1:16" x14ac:dyDescent="0.15">
      <c r="A15" s="68"/>
      <c r="B15" s="37"/>
      <c r="C15" s="37"/>
      <c r="D15" s="38"/>
      <c r="E15" s="38"/>
      <c r="F15" s="38"/>
      <c r="G15" s="38"/>
      <c r="H15" s="39"/>
      <c r="I15" s="39"/>
      <c r="J15" s="42"/>
      <c r="K15" s="40"/>
      <c r="L15" s="73"/>
      <c r="M15" s="61"/>
      <c r="N15" s="70"/>
      <c r="O15" s="66"/>
      <c r="P15" s="66"/>
    </row>
    <row r="16" spans="1:16" x14ac:dyDescent="0.15">
      <c r="A16" s="69"/>
      <c r="B16" s="37"/>
      <c r="C16" s="37"/>
      <c r="D16" s="38"/>
      <c r="E16" s="38"/>
      <c r="F16" s="38"/>
      <c r="G16" s="38"/>
      <c r="H16" s="41"/>
      <c r="I16" s="41"/>
      <c r="J16" s="41"/>
      <c r="K16" s="43"/>
      <c r="L16" s="74"/>
      <c r="M16" s="62"/>
      <c r="N16" s="71"/>
      <c r="O16" s="67"/>
      <c r="P16" s="67"/>
    </row>
    <row r="17" spans="1:16" x14ac:dyDescent="0.15">
      <c r="A17" s="19"/>
      <c r="B17" s="23"/>
      <c r="C17" s="23"/>
      <c r="D17" s="11"/>
      <c r="E17" s="11"/>
      <c r="F17" s="11"/>
      <c r="G17" s="11"/>
      <c r="H17" s="11"/>
      <c r="I17" s="11"/>
      <c r="J17" s="11"/>
      <c r="K17" s="12"/>
      <c r="L17" s="22"/>
      <c r="M17" s="22"/>
      <c r="N17" s="31"/>
      <c r="O17" s="20"/>
      <c r="P17" s="20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31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6</v>
      </c>
      <c r="M19" s="26"/>
      <c r="N19" s="26"/>
      <c r="O19" s="27">
        <f>SUM(O5:O18)</f>
        <v>0</v>
      </c>
      <c r="P19" s="27">
        <f>SUM(P5:P18)</f>
        <v>0</v>
      </c>
    </row>
  </sheetData>
  <mergeCells count="18">
    <mergeCell ref="O7:O16"/>
    <mergeCell ref="A13:A14"/>
    <mergeCell ref="M13:M14"/>
    <mergeCell ref="N13:N14"/>
    <mergeCell ref="P7:P16"/>
    <mergeCell ref="A9:A10"/>
    <mergeCell ref="M9:M10"/>
    <mergeCell ref="N9:N10"/>
    <mergeCell ref="A15:A16"/>
    <mergeCell ref="M15:M16"/>
    <mergeCell ref="N15:N16"/>
    <mergeCell ref="A11:A12"/>
    <mergeCell ref="M11:M12"/>
    <mergeCell ref="N11:N12"/>
    <mergeCell ref="L7:L16"/>
    <mergeCell ref="A7:A8"/>
    <mergeCell ref="M7:M8"/>
    <mergeCell ref="N7:N8"/>
  </mergeCells>
  <phoneticPr fontId="8"/>
  <conditionalFormatting sqref="N1 N20:N1048576 N3:N6 N17:N18">
    <cfRule type="expression" dxfId="27" priority="257">
      <formula>WEEKDAY(N1)=1</formula>
    </cfRule>
    <cfRule type="expression" dxfId="26" priority="258">
      <formula>WEEKDAY(N1)=7</formula>
    </cfRule>
  </conditionalFormatting>
  <conditionalFormatting sqref="O2:P2">
    <cfRule type="expression" dxfId="25" priority="229">
      <formula>WEEKDAY(O2)=1</formula>
    </cfRule>
    <cfRule type="expression" dxfId="24" priority="230">
      <formula>WEEKDAY(O2)=7</formula>
    </cfRule>
  </conditionalFormatting>
  <conditionalFormatting sqref="N7:N10">
    <cfRule type="expression" dxfId="23" priority="7">
      <formula>WEEKDAY(N7)=1</formula>
    </cfRule>
    <cfRule type="expression" dxfId="22" priority="8">
      <formula>WEEKDAY(N7)=7</formula>
    </cfRule>
  </conditionalFormatting>
  <conditionalFormatting sqref="N15:N16">
    <cfRule type="expression" dxfId="21" priority="5">
      <formula>WEEKDAY(N15)=1</formula>
    </cfRule>
    <cfRule type="expression" dxfId="20" priority="6">
      <formula>WEEKDAY(N15)=7</formula>
    </cfRule>
  </conditionalFormatting>
  <conditionalFormatting sqref="N11:N12">
    <cfRule type="expression" dxfId="19" priority="3">
      <formula>WEEKDAY(N11)=1</formula>
    </cfRule>
    <cfRule type="expression" dxfId="18" priority="4">
      <formula>WEEKDAY(N11)=7</formula>
    </cfRule>
  </conditionalFormatting>
  <conditionalFormatting sqref="N13:N14">
    <cfRule type="expression" dxfId="17" priority="1">
      <formula>WEEKDAY(N13)=1</formula>
    </cfRule>
    <cfRule type="expression" dxfId="16" priority="2">
      <formula>WEEKDAY(N13)=7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8"/>
      <c r="B7" s="37" t="s">
        <v>52</v>
      </c>
      <c r="C7" s="37" t="s">
        <v>51</v>
      </c>
      <c r="D7" s="38" t="s">
        <v>24</v>
      </c>
      <c r="E7" s="44">
        <v>202108</v>
      </c>
      <c r="F7" s="44">
        <v>1</v>
      </c>
      <c r="G7" s="44">
        <v>1</v>
      </c>
      <c r="H7" s="39" t="s">
        <v>54</v>
      </c>
      <c r="I7" s="39" t="s">
        <v>55</v>
      </c>
      <c r="J7" s="39"/>
      <c r="K7" s="39" t="s">
        <v>36</v>
      </c>
      <c r="L7" s="75" t="s">
        <v>56</v>
      </c>
      <c r="M7" s="75" t="s">
        <v>57</v>
      </c>
      <c r="N7" s="63">
        <v>44438</v>
      </c>
      <c r="O7" s="65">
        <v>125000</v>
      </c>
      <c r="P7" s="65">
        <v>162500</v>
      </c>
    </row>
    <row r="8" spans="1:16" x14ac:dyDescent="0.15">
      <c r="A8" s="69"/>
      <c r="B8" s="37" t="s">
        <v>53</v>
      </c>
      <c r="C8" s="37" t="s">
        <v>51</v>
      </c>
      <c r="D8" s="38" t="s">
        <v>24</v>
      </c>
      <c r="E8" s="45">
        <v>202108</v>
      </c>
      <c r="F8" s="45">
        <v>1</v>
      </c>
      <c r="G8" s="45">
        <v>2</v>
      </c>
      <c r="H8" s="41"/>
      <c r="I8" s="41"/>
      <c r="J8" s="41"/>
      <c r="K8" s="43" t="s">
        <v>37</v>
      </c>
      <c r="L8" s="76"/>
      <c r="M8" s="74"/>
      <c r="N8" s="64"/>
      <c r="O8" s="67"/>
      <c r="P8" s="67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125000</v>
      </c>
      <c r="P11" s="27">
        <f>SUM(P5:P10)</f>
        <v>162500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6 N9:N10">
    <cfRule type="expression" dxfId="15" priority="5">
      <formula>WEEKDAY(N3)=1</formula>
    </cfRule>
    <cfRule type="expression" dxfId="14" priority="6">
      <formula>WEEKDAY(N3)=7</formula>
    </cfRule>
  </conditionalFormatting>
  <conditionalFormatting sqref="N7:N8">
    <cfRule type="expression" dxfId="13" priority="1">
      <formula>WEEKDAY(N7)=1</formula>
    </cfRule>
    <cfRule type="expression" dxfId="12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8"/>
      <c r="B7" s="37" t="s">
        <v>40</v>
      </c>
      <c r="C7" s="46" t="s">
        <v>34</v>
      </c>
      <c r="D7" s="38" t="s">
        <v>35</v>
      </c>
      <c r="E7" s="44">
        <v>202108</v>
      </c>
      <c r="F7" s="44">
        <v>1</v>
      </c>
      <c r="G7" s="44">
        <v>1</v>
      </c>
      <c r="H7" s="39" t="s">
        <v>44</v>
      </c>
      <c r="I7" s="39" t="s">
        <v>46</v>
      </c>
      <c r="J7" s="39"/>
      <c r="K7" s="39" t="s">
        <v>36</v>
      </c>
      <c r="L7" s="75" t="s">
        <v>47</v>
      </c>
      <c r="M7" s="75" t="s">
        <v>48</v>
      </c>
      <c r="N7" s="77">
        <v>44411</v>
      </c>
      <c r="O7" s="65">
        <v>75000</v>
      </c>
      <c r="P7" s="65">
        <v>97500</v>
      </c>
    </row>
    <row r="8" spans="1:16" x14ac:dyDescent="0.15">
      <c r="A8" s="69"/>
      <c r="B8" s="37" t="s">
        <v>41</v>
      </c>
      <c r="C8" s="47" t="s">
        <v>34</v>
      </c>
      <c r="D8" s="38" t="s">
        <v>35</v>
      </c>
      <c r="E8" s="44">
        <v>202108</v>
      </c>
      <c r="F8" s="45">
        <v>1</v>
      </c>
      <c r="G8" s="45">
        <v>2</v>
      </c>
      <c r="H8" s="41"/>
      <c r="I8" s="41"/>
      <c r="J8" s="41"/>
      <c r="K8" s="37" t="s">
        <v>37</v>
      </c>
      <c r="L8" s="76"/>
      <c r="M8" s="76"/>
      <c r="N8" s="78"/>
      <c r="O8" s="67"/>
      <c r="P8" s="67"/>
    </row>
    <row r="9" spans="1:16" x14ac:dyDescent="0.15">
      <c r="A9" s="68"/>
      <c r="B9" s="37" t="s">
        <v>42</v>
      </c>
      <c r="C9" s="46" t="s">
        <v>34</v>
      </c>
      <c r="D9" s="38" t="s">
        <v>35</v>
      </c>
      <c r="E9" s="44">
        <v>202108</v>
      </c>
      <c r="F9" s="44">
        <v>2</v>
      </c>
      <c r="G9" s="44">
        <v>1</v>
      </c>
      <c r="H9" s="39" t="s">
        <v>45</v>
      </c>
      <c r="I9" s="39" t="s">
        <v>38</v>
      </c>
      <c r="J9" s="39"/>
      <c r="K9" s="39" t="s">
        <v>36</v>
      </c>
      <c r="L9" s="75" t="s">
        <v>49</v>
      </c>
      <c r="M9" s="75" t="s">
        <v>50</v>
      </c>
      <c r="N9" s="77">
        <v>44431</v>
      </c>
      <c r="O9" s="65">
        <v>40000</v>
      </c>
      <c r="P9" s="65">
        <v>52000</v>
      </c>
    </row>
    <row r="10" spans="1:16" x14ac:dyDescent="0.15">
      <c r="A10" s="69"/>
      <c r="B10" s="37" t="s">
        <v>43</v>
      </c>
      <c r="C10" s="47" t="s">
        <v>34</v>
      </c>
      <c r="D10" s="38" t="s">
        <v>35</v>
      </c>
      <c r="E10" s="38">
        <v>202108</v>
      </c>
      <c r="F10" s="45">
        <v>2</v>
      </c>
      <c r="G10" s="45">
        <v>2</v>
      </c>
      <c r="H10" s="41"/>
      <c r="I10" s="41"/>
      <c r="J10" s="41"/>
      <c r="K10" s="37" t="s">
        <v>37</v>
      </c>
      <c r="L10" s="76"/>
      <c r="M10" s="76"/>
      <c r="N10" s="78"/>
      <c r="O10" s="67"/>
      <c r="P10" s="67"/>
    </row>
    <row r="11" spans="1:16" x14ac:dyDescent="0.15">
      <c r="A11" s="15"/>
      <c r="B11" s="15"/>
      <c r="C11" s="32"/>
      <c r="D11" s="32"/>
      <c r="E11" s="32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115000</v>
      </c>
      <c r="P13" s="27">
        <f>SUM(P5:P12)</f>
        <v>149500</v>
      </c>
    </row>
  </sheetData>
  <mergeCells count="12">
    <mergeCell ref="A7:A8"/>
    <mergeCell ref="P7:P8"/>
    <mergeCell ref="O7:O8"/>
    <mergeCell ref="N7:N8"/>
    <mergeCell ref="M7:M8"/>
    <mergeCell ref="L7:L8"/>
    <mergeCell ref="P9:P10"/>
    <mergeCell ref="A9:A10"/>
    <mergeCell ref="L9:L10"/>
    <mergeCell ref="M9:M10"/>
    <mergeCell ref="N9:N10"/>
    <mergeCell ref="O9:O10"/>
  </mergeCells>
  <phoneticPr fontId="8"/>
  <conditionalFormatting sqref="N11:N12 N3:N8">
    <cfRule type="expression" dxfId="11" priority="7">
      <formula>WEEKDAY(N3)=1</formula>
    </cfRule>
    <cfRule type="expression" dxfId="10" priority="8">
      <formula>WEEKDAY(N3)=7</formula>
    </cfRule>
  </conditionalFormatting>
  <conditionalFormatting sqref="N9:N10">
    <cfRule type="expression" dxfId="9" priority="3">
      <formula>WEEKDAY(N9)=1</formula>
    </cfRule>
    <cfRule type="expression" dxfId="8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4" width="13" style="30" bestFit="1" customWidth="1"/>
    <col min="15" max="16384" width="9" style="30"/>
  </cols>
  <sheetData>
    <row r="2" spans="1:14" x14ac:dyDescent="0.15">
      <c r="A2" s="13">
        <v>44409</v>
      </c>
      <c r="B2" s="16" t="s">
        <v>24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16" t="s">
        <v>25</v>
      </c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4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10" t="s">
        <v>17</v>
      </c>
      <c r="J4" s="3" t="s">
        <v>5</v>
      </c>
      <c r="K4" s="6" t="s">
        <v>19</v>
      </c>
      <c r="L4" s="3" t="s">
        <v>20</v>
      </c>
      <c r="M4" s="3" t="s">
        <v>23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4" x14ac:dyDescent="0.15">
      <c r="A7" s="48"/>
      <c r="B7" s="37" t="s">
        <v>29</v>
      </c>
      <c r="C7" s="46" t="s">
        <v>26</v>
      </c>
      <c r="D7" s="38" t="s">
        <v>33</v>
      </c>
      <c r="E7" s="44">
        <v>202108</v>
      </c>
      <c r="F7" s="38">
        <v>1</v>
      </c>
      <c r="G7" s="38">
        <v>1</v>
      </c>
      <c r="H7" s="39"/>
      <c r="I7" s="39"/>
      <c r="J7" s="50" t="s">
        <v>27</v>
      </c>
      <c r="K7" s="51" t="s">
        <v>39</v>
      </c>
      <c r="L7" s="49">
        <v>9480164</v>
      </c>
      <c r="M7" s="49">
        <v>12324213.200000001</v>
      </c>
      <c r="N7" s="59"/>
    </row>
    <row r="8" spans="1:14" x14ac:dyDescent="0.15">
      <c r="A8" s="48"/>
      <c r="B8" s="37" t="s">
        <v>30</v>
      </c>
      <c r="C8" s="46" t="s">
        <v>26</v>
      </c>
      <c r="D8" s="38" t="s">
        <v>33</v>
      </c>
      <c r="E8" s="44">
        <v>202108</v>
      </c>
      <c r="F8" s="38">
        <v>2</v>
      </c>
      <c r="G8" s="38">
        <v>1</v>
      </c>
      <c r="H8" s="39"/>
      <c r="I8" s="39"/>
      <c r="J8" s="50" t="s">
        <v>28</v>
      </c>
      <c r="K8" s="58" t="s">
        <v>39</v>
      </c>
      <c r="L8" s="49">
        <v>0</v>
      </c>
      <c r="M8" s="60">
        <v>0</v>
      </c>
    </row>
    <row r="9" spans="1:14" x14ac:dyDescent="0.15">
      <c r="A9" s="55"/>
      <c r="B9" s="37" t="s">
        <v>32</v>
      </c>
      <c r="C9" s="46" t="s">
        <v>26</v>
      </c>
      <c r="D9" s="38" t="s">
        <v>33</v>
      </c>
      <c r="E9" s="44">
        <v>202108</v>
      </c>
      <c r="F9" s="38">
        <v>3</v>
      </c>
      <c r="G9" s="38">
        <v>1</v>
      </c>
      <c r="H9" s="39"/>
      <c r="I9" s="39"/>
      <c r="J9" s="57" t="s">
        <v>31</v>
      </c>
      <c r="K9" s="58" t="s">
        <v>39</v>
      </c>
      <c r="L9" s="56">
        <v>2800629</v>
      </c>
      <c r="M9" s="60">
        <v>3640817.7</v>
      </c>
    </row>
    <row r="10" spans="1:14" x14ac:dyDescent="0.15">
      <c r="A10" s="15"/>
      <c r="B10" s="15"/>
      <c r="C10" s="15"/>
      <c r="D10" s="32"/>
      <c r="E10" s="15"/>
      <c r="F10" s="32"/>
      <c r="G10" s="32"/>
      <c r="H10" s="15"/>
      <c r="I10" s="15"/>
      <c r="J10" s="32"/>
      <c r="K10" s="15"/>
      <c r="L10" s="14"/>
      <c r="M10" s="14"/>
    </row>
    <row r="11" spans="1:14" x14ac:dyDescent="0.15">
      <c r="A11" s="19"/>
      <c r="B11" s="52"/>
      <c r="C11" s="52"/>
      <c r="D11" s="32"/>
      <c r="E11" s="32"/>
      <c r="F11" s="32"/>
      <c r="G11" s="32"/>
      <c r="H11" s="32"/>
      <c r="I11" s="32"/>
      <c r="J11" s="53"/>
      <c r="K11" s="53"/>
      <c r="L11" s="20"/>
      <c r="M11" s="20"/>
    </row>
    <row r="12" spans="1:14" x14ac:dyDescent="0.15">
      <c r="A12" s="8"/>
      <c r="B12" s="25"/>
      <c r="C12" s="25"/>
      <c r="D12" s="25"/>
      <c r="E12" s="25"/>
      <c r="F12" s="25"/>
      <c r="G12" s="25"/>
      <c r="H12" s="25"/>
      <c r="I12" s="25"/>
      <c r="J12" s="26" t="s">
        <v>13</v>
      </c>
      <c r="K12" s="26"/>
      <c r="L12" s="54">
        <f>SUM(L5:L11)</f>
        <v>12280793</v>
      </c>
      <c r="M12" s="54">
        <f>SUM(M5:M11)</f>
        <v>15965030.900000002</v>
      </c>
    </row>
  </sheetData>
  <phoneticPr fontId="8"/>
  <conditionalFormatting sqref="K3">
    <cfRule type="expression" dxfId="7" priority="25">
      <formula>WEEKDAY(K3)=1</formula>
    </cfRule>
    <cfRule type="expression" dxfId="6" priority="26">
      <formula>WEEKDAY(K3)=7</formula>
    </cfRule>
  </conditionalFormatting>
  <conditionalFormatting sqref="K7">
    <cfRule type="expression" dxfId="5" priority="21">
      <formula>WEEKDAY(K7)=1</formula>
    </cfRule>
    <cfRule type="expression" dxfId="4" priority="22">
      <formula>WEEKDAY(K7)=7</formula>
    </cfRule>
  </conditionalFormatting>
  <conditionalFormatting sqref="K4:K6 K10:K11">
    <cfRule type="expression" dxfId="3" priority="23">
      <formula>WEEKDAY(K4)=1</formula>
    </cfRule>
    <cfRule type="expression" dxfId="2" priority="24">
      <formula>WEEKDAY(K4)=7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2021-12-15T06:07:16Z</dcterms:modified>
</cp:coreProperties>
</file>