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0.12\ADIT ad\日報データ\各サイト効果表テンプレート\パートナー\"/>
    </mc:Choice>
  </mc:AlternateContent>
  <xr:revisionPtr revIDLastSave="0" documentId="13_ncr:1_{96768571-9576-47F6-B45F-844D93F33B47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新聞" sheetId="89" r:id="rId1"/>
    <sheet name="DVD" sheetId="90" r:id="rId2"/>
    <sheet name="雑誌" sheetId="91" r:id="rId3"/>
    <sheet name="リスティング" sheetId="9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2" i="94" l="1"/>
  <c r="M12" i="94" l="1"/>
  <c r="P15" i="91"/>
  <c r="P11" i="90"/>
  <c r="P19" i="89"/>
  <c r="O15" i="91"/>
  <c r="O11" i="90"/>
  <c r="O19" i="89"/>
</calcChain>
</file>

<file path=xl/sharedStrings.xml><?xml version="1.0" encoding="utf-8"?>
<sst xmlns="http://schemas.openxmlformats.org/spreadsheetml/2006/main" count="119" uniqueCount="58">
  <si>
    <t>●新聞　広告</t>
    <rPh sb="1" eb="3">
      <t>シンブン</t>
    </rPh>
    <rPh sb="4" eb="6">
      <t>コウコク</t>
    </rPh>
    <phoneticPr fontId="3"/>
  </si>
  <si>
    <t>コード</t>
  </si>
  <si>
    <t>サイト</t>
  </si>
  <si>
    <t>掲載面</t>
    <rPh sb="0" eb="2">
      <t>ケイサイ</t>
    </rPh>
    <rPh sb="2" eb="3">
      <t>メン</t>
    </rPh>
    <phoneticPr fontId="3"/>
  </si>
  <si>
    <t>原稿</t>
    <rPh sb="0" eb="2">
      <t>ゲンコウ</t>
    </rPh>
    <phoneticPr fontId="3"/>
  </si>
  <si>
    <t>媒体名</t>
    <rPh sb="0" eb="2">
      <t>バイタイ</t>
    </rPh>
    <rPh sb="2" eb="3">
      <t>メイ</t>
    </rPh>
    <phoneticPr fontId="3"/>
  </si>
  <si>
    <t>新聞　TOTAL</t>
    <rPh sb="0" eb="2">
      <t>シンブン</t>
    </rPh>
    <phoneticPr fontId="3"/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</si>
  <si>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</si>
  <si>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</si>
  <si>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</si>
  <si>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●DVD　広告</t>
    <rPh sb="5" eb="7">
      <t>コウコク</t>
    </rPh>
    <phoneticPr fontId="3"/>
  </si>
  <si>
    <t>DVD　TOTAL</t>
  </si>
  <si>
    <t>●雑誌広告</t>
    <rPh sb="1" eb="3">
      <t>ザッシ</t>
    </rPh>
    <rPh sb="3" eb="5">
      <t>コウコク</t>
    </rPh>
    <phoneticPr fontId="3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</si>
  <si>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</si>
  <si>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</si>
  <si>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代理店</t>
    <rPh sb="0" eb="3">
      <t>ダイリテン</t>
    </rPh>
    <phoneticPr fontId="8"/>
  </si>
  <si>
    <t>キャッチコピー</t>
    <phoneticPr fontId="8"/>
  </si>
  <si>
    <t>LP</t>
    <phoneticPr fontId="8"/>
  </si>
  <si>
    <t>枠名</t>
    <rPh sb="0" eb="1">
      <t>ワク</t>
    </rPh>
    <rPh sb="1" eb="2">
      <t>メイ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</si>
  <si>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</si>
  <si>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</si>
  <si>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LP</t>
    <phoneticPr fontId="8"/>
  </si>
  <si>
    <t>売価</t>
    <rPh sb="0" eb="2">
      <t>バイカ</t>
    </rPh>
    <phoneticPr fontId="8"/>
  </si>
  <si>
    <t>売価</t>
    <rPh sb="0" eb="2">
      <t>バイカ</t>
    </rPh>
    <phoneticPr fontId="3"/>
  </si>
  <si>
    <t>パートナー</t>
    <phoneticPr fontId="8"/>
  </si>
  <si>
    <t>●リスティング広告</t>
    <rPh sb="7" eb="9">
      <t>コウコク</t>
    </rPh>
    <phoneticPr fontId="3"/>
  </si>
  <si>
    <t>ADIT</t>
    <phoneticPr fontId="8"/>
  </si>
  <si>
    <t>YDN（インフィード）</t>
  </si>
  <si>
    <t>YDN（ターゲティング）</t>
  </si>
  <si>
    <t>ydi</t>
  </si>
  <si>
    <t>ydt</t>
  </si>
  <si>
    <t>YDN（検索広告）</t>
  </si>
  <si>
    <t>yds</t>
    <phoneticPr fontId="8"/>
  </si>
  <si>
    <t>パートナー</t>
    <phoneticPr fontId="8"/>
  </si>
  <si>
    <t>アドライヴ</t>
  </si>
  <si>
    <t>パートナー</t>
    <phoneticPr fontId="8"/>
  </si>
  <si>
    <t>lp01</t>
  </si>
  <si>
    <t>空電</t>
    <rPh sb="0" eb="1">
      <t>カラ</t>
    </rPh>
    <rPh sb="1" eb="2">
      <t>デン</t>
    </rPh>
    <phoneticPr fontId="1"/>
  </si>
  <si>
    <t>コアマガジン</t>
  </si>
  <si>
    <t>7/1～7/31</t>
    <phoneticPr fontId="8"/>
  </si>
  <si>
    <t>インターカラー</t>
    <phoneticPr fontId="8"/>
  </si>
  <si>
    <t>zs031</t>
  </si>
  <si>
    <t>zs032</t>
  </si>
  <si>
    <t>hv027</t>
  </si>
  <si>
    <t>hv028</t>
  </si>
  <si>
    <t>hv029</t>
  </si>
  <si>
    <t>hv030</t>
  </si>
  <si>
    <t>日本ジャーナル出版</t>
  </si>
  <si>
    <t>芸文社</t>
  </si>
  <si>
    <t>2Pスポーツ新聞_v01_パートナー(エロ)</t>
  </si>
  <si>
    <t>1Pスポーツ新聞（パートナー）</t>
  </si>
  <si>
    <t>カミオン</t>
    <phoneticPr fontId="8"/>
  </si>
  <si>
    <t>1C2P</t>
    <phoneticPr fontId="8"/>
  </si>
  <si>
    <t>実話BUNKAタブー</t>
    <phoneticPr fontId="8"/>
  </si>
  <si>
    <t>週刊実話増刊「実話ザ・タブー」</t>
    <phoneticPr fontId="8"/>
  </si>
  <si>
    <t>表4　4C1P</t>
    <phoneticPr fontId="8"/>
  </si>
  <si>
    <t>学生いません。ギャルいません。熟女、熟女、熟女</t>
  </si>
  <si>
    <t>右女3（並木塔子）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</si>
</sst>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6" formatCode="&quot;¥&quot;#,##0;[Red]&quot;¥&quot;\-#,##0"/>
    <numFmt numFmtId="7" formatCode="&quot;¥&quot;#,##0.00;&quot;¥&quot;\-#,##0.00"/>
    <numFmt numFmtId="176" formatCode="mm&quot;月&quot;"/>
    <numFmt numFmtId="177" formatCode="#,##0_ "/>
    <numFmt numFmtId="178" formatCode="m&quot;月&quot;d&quot;日(&quot;aaa&quot;)&quot;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12" applyNumberFormat="0" applyAlignment="0" applyProtection="0">
      <alignment vertical="center"/>
    </xf>
    <xf numFmtId="0" fontId="21" fillId="18" borderId="13" applyNumberFormat="0" applyAlignment="0" applyProtection="0">
      <alignment vertical="center"/>
    </xf>
    <xf numFmtId="0" fontId="22" fillId="18" borderId="12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9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" borderId="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12" fillId="0" borderId="0">
      <alignment vertical="center"/>
    </xf>
    <xf numFmtId="0" fontId="12" fillId="0" borderId="0">
      <alignment vertical="center"/>
    </xf>
  </cellStyleXfs>
  <cellXfs count="81">
    <xf numFmtId="0" fontId="0" fillId="0" borderId="0" xfId="0">
      <alignment vertical="center"/>
    </xf>
    <xf numFmtId="0" fontId="1" fillId="0" borderId="0" xfId="14"/>
    <xf numFmtId="0" fontId="2" fillId="0" borderId="2" xfId="14" applyFont="1" applyFill="1" applyBorder="1"/>
    <xf numFmtId="0" fontId="4" fillId="0" borderId="2" xfId="14" applyFont="1" applyBorder="1" applyAlignment="1">
      <alignment horizontal="center"/>
    </xf>
    <xf numFmtId="0" fontId="2" fillId="0" borderId="0" xfId="14" applyFont="1" applyFill="1"/>
    <xf numFmtId="0" fontId="2" fillId="0" borderId="2" xfId="14" applyFont="1" applyFill="1" applyBorder="1" applyAlignme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2" fillId="0" borderId="2" xfId="14" applyFont="1" applyFill="1" applyBorder="1" applyAlignment="1">
      <alignment vertical="center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Fill="1" applyBorder="1" applyAlignment="1"/>
    <xf numFmtId="0" fontId="2" fillId="0" borderId="4" xfId="14" applyFont="1" applyFill="1" applyBorder="1"/>
    <xf numFmtId="176" fontId="2" fillId="0" borderId="0" xfId="14" applyNumberFormat="1" applyFont="1"/>
    <xf numFmtId="177" fontId="2" fillId="0" borderId="2" xfId="14" applyNumberFormat="1" applyFont="1" applyBorder="1"/>
    <xf numFmtId="0" fontId="2" fillId="0" borderId="2" xfId="14" applyFont="1" applyBorder="1"/>
    <xf numFmtId="0" fontId="2" fillId="0" borderId="0" xfId="14" applyFont="1"/>
    <xf numFmtId="0" fontId="2" fillId="0" borderId="2" xfId="14" applyFont="1" applyFill="1" applyBorder="1" applyAlignment="1">
      <alignment shrinkToFit="1"/>
    </xf>
    <xf numFmtId="5" fontId="2" fillId="0" borderId="2" xfId="14" applyNumberFormat="1" applyFont="1" applyBorder="1" applyAlignment="1">
      <alignment vertical="center"/>
    </xf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5" xfId="14" applyFont="1" applyFill="1" applyBorder="1" applyAlignment="1">
      <alignment vertical="center"/>
    </xf>
    <xf numFmtId="0" fontId="2" fillId="0" borderId="4" xfId="14" applyFont="1" applyFill="1" applyBorder="1" applyAlignment="1">
      <alignment vertical="center"/>
    </xf>
    <xf numFmtId="0" fontId="2" fillId="0" borderId="4" xfId="14" applyFont="1" applyFill="1" applyBorder="1" applyAlignment="1">
      <alignment shrinkToFit="1"/>
    </xf>
    <xf numFmtId="0" fontId="5" fillId="0" borderId="0" xfId="14" applyFont="1" applyFill="1"/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 applyAlignment="1"/>
    <xf numFmtId="0" fontId="10" fillId="0" borderId="0" xfId="14" applyFont="1"/>
    <xf numFmtId="0" fontId="1" fillId="0" borderId="0" xfId="14" applyAlignment="1">
      <alignment wrapText="1"/>
    </xf>
    <xf numFmtId="0" fontId="0" fillId="0" borderId="0" xfId="0">
      <alignment vertical="center"/>
    </xf>
    <xf numFmtId="178" fontId="2" fillId="0" borderId="4" xfId="14" applyNumberFormat="1" applyFont="1" applyFill="1" applyBorder="1" applyAlignment="1">
      <alignment vertical="center"/>
    </xf>
    <xf numFmtId="0" fontId="2" fillId="0" borderId="4" xfId="14" applyFont="1" applyBorder="1"/>
    <xf numFmtId="0" fontId="2" fillId="0" borderId="5" xfId="14" applyFont="1" applyBorder="1"/>
    <xf numFmtId="177" fontId="2" fillId="0" borderId="4" xfId="14" applyNumberFormat="1" applyFont="1" applyBorder="1"/>
    <xf numFmtId="0" fontId="10" fillId="0" borderId="0" xfId="14" applyFont="1" applyAlignment="1"/>
    <xf numFmtId="56" fontId="10" fillId="0" borderId="0" xfId="14" applyNumberFormat="1" applyFont="1" applyAlignment="1"/>
    <xf numFmtId="0" fontId="2" fillId="13" borderId="2" xfId="14" applyFont="1" applyFill="1" applyBorder="1"/>
    <xf numFmtId="0" fontId="11" fillId="13" borderId="2" xfId="22" applyFont="1" applyFill="1" applyBorder="1" applyAlignment="1"/>
    <xf numFmtId="0" fontId="2" fillId="13" borderId="5" xfId="14" applyFont="1" applyFill="1" applyBorder="1"/>
    <xf numFmtId="0" fontId="9" fillId="13" borderId="8" xfId="0" applyFont="1" applyFill="1" applyBorder="1" applyAlignment="1"/>
    <xf numFmtId="0" fontId="2" fillId="13" borderId="4" xfId="14" applyFont="1" applyFill="1" applyBorder="1"/>
    <xf numFmtId="0" fontId="2" fillId="13" borderId="7" xfId="14" applyFont="1" applyFill="1" applyBorder="1"/>
    <xf numFmtId="0" fontId="9" fillId="13" borderId="2" xfId="0" applyFont="1" applyFill="1" applyBorder="1" applyAlignment="1"/>
    <xf numFmtId="0" fontId="11" fillId="13" borderId="5" xfId="22" applyFont="1" applyFill="1" applyBorder="1" applyAlignment="1"/>
    <xf numFmtId="0" fontId="11" fillId="13" borderId="4" xfId="22" applyFont="1" applyFill="1" applyBorder="1" applyAlignment="1"/>
    <xf numFmtId="0" fontId="2" fillId="13" borderId="5" xfId="14" applyFont="1" applyFill="1" applyBorder="1" applyAlignment="1">
      <alignment vertical="center"/>
    </xf>
    <xf numFmtId="0" fontId="2" fillId="13" borderId="2" xfId="14" applyFont="1" applyFill="1" applyBorder="1" applyAlignment="1">
      <alignment vertical="center"/>
    </xf>
    <xf numFmtId="9" fontId="2" fillId="0" borderId="5" xfId="14" applyNumberFormat="1" applyFont="1" applyBorder="1" applyAlignment="1">
      <alignment horizontal="right" vertical="center" shrinkToFit="1"/>
    </xf>
    <xf numFmtId="5" fontId="1" fillId="0" borderId="5" xfId="14" applyNumberFormat="1" applyBorder="1" applyAlignment="1">
      <alignment horizontal="right" vertical="center"/>
    </xf>
    <xf numFmtId="0" fontId="1" fillId="35" borderId="2" xfId="14" applyFill="1" applyBorder="1" applyAlignment="1">
      <alignment horizontal="left" vertical="center"/>
    </xf>
    <xf numFmtId="178" fontId="2" fillId="0" borderId="2" xfId="0" applyNumberFormat="1" applyFont="1" applyBorder="1" applyAlignment="1">
      <alignment horizontal="right" vertical="center"/>
    </xf>
    <xf numFmtId="0" fontId="2" fillId="0" borderId="4" xfId="14" applyFont="1" applyBorder="1" applyAlignment="1">
      <alignment shrinkToFit="1"/>
    </xf>
    <xf numFmtId="0" fontId="2" fillId="0" borderId="4" xfId="14" applyFont="1" applyBorder="1" applyAlignment="1">
      <alignment vertical="center"/>
    </xf>
    <xf numFmtId="5" fontId="4" fillId="12" borderId="2" xfId="14" applyNumberFormat="1" applyFont="1" applyFill="1" applyBorder="1"/>
    <xf numFmtId="9" fontId="2" fillId="0" borderId="5" xfId="14" applyNumberFormat="1" applyFont="1" applyBorder="1" applyAlignment="1">
      <alignment horizontal="right" vertical="center" shrinkToFit="1"/>
    </xf>
    <xf numFmtId="5" fontId="1" fillId="0" borderId="5" xfId="14" applyNumberFormat="1" applyBorder="1" applyAlignment="1">
      <alignment horizontal="right" vertical="center"/>
    </xf>
    <xf numFmtId="0" fontId="1" fillId="35" borderId="2" xfId="14" applyFill="1" applyBorder="1" applyAlignment="1">
      <alignment horizontal="left" vertical="center"/>
    </xf>
    <xf numFmtId="178" fontId="2" fillId="0" borderId="2" xfId="0" applyNumberFormat="1" applyFont="1" applyBorder="1" applyAlignment="1">
      <alignment horizontal="right" vertical="center"/>
    </xf>
    <xf numFmtId="7" fontId="0" fillId="0" borderId="0" xfId="0" applyNumberFormat="1">
      <alignment vertical="center"/>
    </xf>
    <xf numFmtId="5" fontId="1" fillId="0" borderId="5" xfId="14" applyNumberFormat="1" applyBorder="1" applyAlignment="1">
      <alignment horizontal="right" vertical="center"/>
    </xf>
    <xf numFmtId="0" fontId="1" fillId="0" borderId="5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178" fontId="2" fillId="0" borderId="5" xfId="14" applyNumberFormat="1" applyFont="1" applyBorder="1" applyAlignment="1">
      <alignment vertical="center"/>
    </xf>
    <xf numFmtId="178" fontId="2" fillId="0" borderId="4" xfId="14" applyNumberFormat="1" applyFont="1" applyBorder="1" applyAlignment="1">
      <alignment vertical="center"/>
    </xf>
    <xf numFmtId="5" fontId="1" fillId="0" borderId="5" xfId="14" applyNumberFormat="1" applyBorder="1" applyAlignment="1">
      <alignment horizontal="right" vertical="center"/>
    </xf>
    <xf numFmtId="5" fontId="1" fillId="0" borderId="6" xfId="14" applyNumberFormat="1" applyBorder="1" applyAlignment="1">
      <alignment horizontal="right" vertical="center"/>
    </xf>
    <xf numFmtId="5" fontId="1" fillId="0" borderId="4" xfId="14" applyNumberFormat="1" applyBorder="1" applyAlignment="1">
      <alignment horizontal="right" vertical="center"/>
    </xf>
    <xf numFmtId="9" fontId="2" fillId="0" borderId="5" xfId="14" applyNumberFormat="1" applyFont="1" applyBorder="1" applyAlignment="1">
      <alignment horizontal="right" vertical="center" shrinkToFit="1"/>
    </xf>
    <xf numFmtId="9" fontId="2" fillId="0" borderId="4" xfId="14" applyNumberFormat="1" applyFont="1" applyBorder="1" applyAlignment="1">
      <alignment horizontal="right" vertical="center" shrinkToFit="1"/>
    </xf>
    <xf numFmtId="178" fontId="2" fillId="0" borderId="5" xfId="14" applyNumberFormat="1" applyFont="1" applyBorder="1" applyAlignment="1">
      <alignment horizontal="right" vertical="center"/>
    </xf>
    <xf numFmtId="178" fontId="2" fillId="0" borderId="4" xfId="14" applyNumberFormat="1" applyFont="1" applyBorder="1" applyAlignment="1">
      <alignment horizontal="right" vertical="center"/>
    </xf>
    <xf numFmtId="0" fontId="1" fillId="0" borderId="6" xfId="14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35" borderId="5" xfId="14" applyFill="1" applyBorder="1" applyAlignment="1">
      <alignment horizontal="left" vertical="center"/>
    </xf>
    <xf numFmtId="0" fontId="1" fillId="35" borderId="4" xfId="14" applyFill="1" applyBorder="1" applyAlignment="1">
      <alignment horizontal="left" vertical="center"/>
    </xf>
    <xf numFmtId="178" fontId="2" fillId="0" borderId="5" xfId="14" applyNumberFormat="1" applyFont="1" applyFill="1" applyBorder="1" applyAlignment="1">
      <alignment vertical="center"/>
    </xf>
    <xf numFmtId="178" fontId="2" fillId="0" borderId="4" xfId="14" applyNumberFormat="1" applyFont="1" applyFill="1" applyBorder="1" applyAlignment="1">
      <alignment vertical="center"/>
    </xf>
    <xf numFmtId="178" fontId="2" fillId="0" borderId="5" xfId="14" applyNumberFormat="1" applyFont="1" applyFill="1" applyBorder="1" applyAlignment="1">
      <alignment horizontal="right" vertical="center"/>
    </xf>
    <xf numFmtId="178" fontId="2" fillId="0" borderId="4" xfId="14" applyNumberFormat="1" applyFont="1" applyFill="1" applyBorder="1" applyAlignment="1">
      <alignment horizontal="right" vertical="center"/>
    </xf>
  </cellXfs>
  <cellStyles count="67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通貨 2 2" xfId="64" xr:uid="{F7AA3681-BCDC-47EC-9F63-87C68CDCEE7A}"/>
    <cellStyle name="通貨 2 3" xfId="63" xr:uid="{9CFA9069-BDE1-402C-9441-2B85F4B29098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4 4" xfId="65" xr:uid="{BA5E6FC9-79D4-4343-ABB3-4533F2F6E1F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標準 8" xfId="66" xr:uid="{72782A39-44E5-4067-B3B1-807D712726CF}"/>
    <cellStyle name="良い" xfId="28" builtinId="26" customBuiltin="1"/>
  </cellStyles>
  <dxfs count="28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CC99FF"/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9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6" width="7.375" style="30" customWidth="1"/>
    <col min="7" max="7" width="7.5" style="30" customWidth="1"/>
    <col min="8" max="8" width="7" style="30" bestFit="1" customWidth="1"/>
    <col min="9" max="10" width="30.625" style="30" customWidth="1"/>
    <col min="11" max="11" width="8.25" style="30" customWidth="1"/>
    <col min="12" max="12" width="33.5" style="30" customWidth="1"/>
    <col min="13" max="13" width="14.375" style="30" customWidth="1"/>
    <col min="14" max="14" width="12.25" style="30" customWidth="1"/>
    <col min="15" max="16" width="10.875" style="30" customWidth="1"/>
    <col min="17" max="16384" width="9" style="30"/>
  </cols>
  <sheetData>
    <row r="2" spans="1:16" ht="13.5" customHeight="1" x14ac:dyDescent="0.15">
      <c r="A2" s="13">
        <v>44378</v>
      </c>
      <c r="B2" s="16" t="s">
        <v>24</v>
      </c>
      <c r="C2" s="16"/>
      <c r="D2" s="28"/>
      <c r="E2" s="28"/>
      <c r="F2" s="28"/>
      <c r="G2" s="28"/>
      <c r="H2" s="1"/>
      <c r="L2" s="35"/>
      <c r="M2" s="35"/>
      <c r="N2" s="35"/>
      <c r="O2" s="36"/>
      <c r="P2" s="36"/>
    </row>
    <row r="3" spans="1:16" ht="14.25" customHeight="1" x14ac:dyDescent="0.15">
      <c r="A3" s="4" t="s">
        <v>0</v>
      </c>
      <c r="B3" s="24"/>
      <c r="C3" s="24"/>
      <c r="D3" s="7"/>
      <c r="E3" s="7"/>
      <c r="F3" s="7"/>
      <c r="G3" s="7"/>
      <c r="H3" s="7"/>
      <c r="I3" s="7"/>
      <c r="J3" s="7"/>
      <c r="K3" s="7"/>
      <c r="L3" s="29"/>
      <c r="M3" s="29"/>
      <c r="N3" s="1"/>
      <c r="O3" s="1"/>
      <c r="P3" s="1"/>
    </row>
    <row r="4" spans="1:16" x14ac:dyDescent="0.15">
      <c r="A4" s="15"/>
      <c r="B4" s="3" t="s">
        <v>1</v>
      </c>
      <c r="C4" s="3" t="s">
        <v>14</v>
      </c>
      <c r="D4" s="3" t="s">
        <v>2</v>
      </c>
      <c r="E4" s="3" t="s">
        <v>7</v>
      </c>
      <c r="F4" s="3" t="s">
        <v>8</v>
      </c>
      <c r="G4" s="3" t="s">
        <v>9</v>
      </c>
      <c r="H4" s="3" t="s">
        <v>3</v>
      </c>
      <c r="I4" s="3" t="s">
        <v>4</v>
      </c>
      <c r="J4" s="3" t="s">
        <v>16</v>
      </c>
      <c r="K4" s="10" t="s">
        <v>17</v>
      </c>
      <c r="L4" s="3" t="s">
        <v>5</v>
      </c>
      <c r="M4" s="6" t="s">
        <v>18</v>
      </c>
      <c r="N4" s="6" t="s">
        <v>19</v>
      </c>
      <c r="O4" s="3" t="s">
        <v>20</v>
      </c>
      <c r="P4" s="3" t="s">
        <v>22</v>
      </c>
    </row>
    <row r="5" spans="1:16" x14ac:dyDescent="0.15">
      <c r="A5" s="8"/>
      <c r="B5" s="17"/>
      <c r="C5" s="17"/>
      <c r="D5" s="2"/>
      <c r="E5" s="2"/>
      <c r="F5" s="2"/>
      <c r="G5" s="2"/>
      <c r="H5" s="2"/>
      <c r="I5" s="2"/>
      <c r="J5" s="2"/>
      <c r="K5" s="5"/>
      <c r="L5" s="2"/>
      <c r="M5" s="2"/>
      <c r="N5" s="21"/>
      <c r="O5" s="18"/>
      <c r="P5" s="18"/>
    </row>
    <row r="6" spans="1:16" x14ac:dyDescent="0.15">
      <c r="A6" s="8"/>
      <c r="B6" s="23"/>
      <c r="C6" s="23"/>
      <c r="D6" s="11"/>
      <c r="E6" s="11"/>
      <c r="F6" s="11"/>
      <c r="G6" s="11"/>
      <c r="H6" s="11"/>
      <c r="I6" s="11"/>
      <c r="J6" s="11"/>
      <c r="K6" s="2"/>
      <c r="L6" s="22"/>
      <c r="M6" s="22"/>
      <c r="N6" s="9"/>
      <c r="O6" s="18"/>
      <c r="P6" s="18"/>
    </row>
    <row r="7" spans="1:16" x14ac:dyDescent="0.15">
      <c r="A7" s="68"/>
      <c r="B7" s="37"/>
      <c r="C7" s="37"/>
      <c r="D7" s="38"/>
      <c r="E7" s="38"/>
      <c r="F7" s="38"/>
      <c r="G7" s="38"/>
      <c r="H7" s="39"/>
      <c r="I7" s="39"/>
      <c r="J7" s="42"/>
      <c r="K7" s="40"/>
      <c r="L7" s="61"/>
      <c r="M7" s="61"/>
      <c r="N7" s="63"/>
      <c r="O7" s="65"/>
      <c r="P7" s="65"/>
    </row>
    <row r="8" spans="1:16" x14ac:dyDescent="0.15">
      <c r="A8" s="69"/>
      <c r="B8" s="37"/>
      <c r="C8" s="37"/>
      <c r="D8" s="38"/>
      <c r="E8" s="38"/>
      <c r="F8" s="38"/>
      <c r="G8" s="38"/>
      <c r="H8" s="41"/>
      <c r="I8" s="41"/>
      <c r="J8" s="41"/>
      <c r="K8" s="43"/>
      <c r="L8" s="72"/>
      <c r="M8" s="62"/>
      <c r="N8" s="64"/>
      <c r="O8" s="66"/>
      <c r="P8" s="66"/>
    </row>
    <row r="9" spans="1:16" x14ac:dyDescent="0.15">
      <c r="A9" s="68"/>
      <c r="B9" s="37"/>
      <c r="C9" s="37"/>
      <c r="D9" s="38"/>
      <c r="E9" s="38"/>
      <c r="F9" s="38"/>
      <c r="G9" s="38"/>
      <c r="H9" s="39"/>
      <c r="I9" s="39"/>
      <c r="J9" s="42"/>
      <c r="K9" s="40"/>
      <c r="L9" s="73"/>
      <c r="M9" s="61"/>
      <c r="N9" s="63"/>
      <c r="O9" s="66"/>
      <c r="P9" s="66"/>
    </row>
    <row r="10" spans="1:16" x14ac:dyDescent="0.15">
      <c r="A10" s="69"/>
      <c r="B10" s="37"/>
      <c r="C10" s="37"/>
      <c r="D10" s="38"/>
      <c r="E10" s="38"/>
      <c r="F10" s="38"/>
      <c r="G10" s="38"/>
      <c r="H10" s="41"/>
      <c r="I10" s="41"/>
      <c r="J10" s="41"/>
      <c r="K10" s="43"/>
      <c r="L10" s="73"/>
      <c r="M10" s="62"/>
      <c r="N10" s="64"/>
      <c r="O10" s="66"/>
      <c r="P10" s="66"/>
    </row>
    <row r="11" spans="1:16" x14ac:dyDescent="0.15">
      <c r="A11" s="68"/>
      <c r="B11" s="37"/>
      <c r="C11" s="37"/>
      <c r="D11" s="38"/>
      <c r="E11" s="38"/>
      <c r="F11" s="38"/>
      <c r="G11" s="38"/>
      <c r="H11" s="39"/>
      <c r="I11" s="39"/>
      <c r="J11" s="42"/>
      <c r="K11" s="40"/>
      <c r="L11" s="73"/>
      <c r="M11" s="61"/>
      <c r="N11" s="63"/>
      <c r="O11" s="66"/>
      <c r="P11" s="66"/>
    </row>
    <row r="12" spans="1:16" x14ac:dyDescent="0.15">
      <c r="A12" s="69"/>
      <c r="B12" s="37"/>
      <c r="C12" s="37"/>
      <c r="D12" s="38"/>
      <c r="E12" s="38"/>
      <c r="F12" s="38"/>
      <c r="G12" s="38"/>
      <c r="H12" s="41"/>
      <c r="I12" s="41"/>
      <c r="J12" s="41"/>
      <c r="K12" s="43"/>
      <c r="L12" s="73"/>
      <c r="M12" s="62"/>
      <c r="N12" s="64"/>
      <c r="O12" s="66"/>
      <c r="P12" s="66"/>
    </row>
    <row r="13" spans="1:16" x14ac:dyDescent="0.15">
      <c r="A13" s="68"/>
      <c r="B13" s="37"/>
      <c r="C13" s="37"/>
      <c r="D13" s="38"/>
      <c r="E13" s="38"/>
      <c r="F13" s="38"/>
      <c r="G13" s="38"/>
      <c r="H13" s="39"/>
      <c r="I13" s="39"/>
      <c r="J13" s="42"/>
      <c r="K13" s="40"/>
      <c r="L13" s="73"/>
      <c r="M13" s="61"/>
      <c r="N13" s="63"/>
      <c r="O13" s="66"/>
      <c r="P13" s="66"/>
    </row>
    <row r="14" spans="1:16" x14ac:dyDescent="0.15">
      <c r="A14" s="69"/>
      <c r="B14" s="37"/>
      <c r="C14" s="37"/>
      <c r="D14" s="38"/>
      <c r="E14" s="38"/>
      <c r="F14" s="38"/>
      <c r="G14" s="38"/>
      <c r="H14" s="41"/>
      <c r="I14" s="41"/>
      <c r="J14" s="41"/>
      <c r="K14" s="43"/>
      <c r="L14" s="73"/>
      <c r="M14" s="62"/>
      <c r="N14" s="64"/>
      <c r="O14" s="66"/>
      <c r="P14" s="66"/>
    </row>
    <row r="15" spans="1:16" x14ac:dyDescent="0.15">
      <c r="A15" s="68"/>
      <c r="B15" s="37"/>
      <c r="C15" s="37"/>
      <c r="D15" s="38"/>
      <c r="E15" s="38"/>
      <c r="F15" s="38"/>
      <c r="G15" s="38"/>
      <c r="H15" s="39"/>
      <c r="I15" s="39"/>
      <c r="J15" s="42"/>
      <c r="K15" s="40"/>
      <c r="L15" s="73"/>
      <c r="M15" s="61"/>
      <c r="N15" s="70"/>
      <c r="O15" s="66"/>
      <c r="P15" s="66"/>
    </row>
    <row r="16" spans="1:16" x14ac:dyDescent="0.15">
      <c r="A16" s="69"/>
      <c r="B16" s="37"/>
      <c r="C16" s="37"/>
      <c r="D16" s="38"/>
      <c r="E16" s="38"/>
      <c r="F16" s="38"/>
      <c r="G16" s="38"/>
      <c r="H16" s="41"/>
      <c r="I16" s="41"/>
      <c r="J16" s="41"/>
      <c r="K16" s="43"/>
      <c r="L16" s="74"/>
      <c r="M16" s="62"/>
      <c r="N16" s="71"/>
      <c r="O16" s="67"/>
      <c r="P16" s="67"/>
    </row>
    <row r="17" spans="1:16" x14ac:dyDescent="0.15">
      <c r="A17" s="19"/>
      <c r="B17" s="23"/>
      <c r="C17" s="23"/>
      <c r="D17" s="11"/>
      <c r="E17" s="11"/>
      <c r="F17" s="11"/>
      <c r="G17" s="11"/>
      <c r="H17" s="11"/>
      <c r="I17" s="11"/>
      <c r="J17" s="11"/>
      <c r="K17" s="12"/>
      <c r="L17" s="22"/>
      <c r="M17" s="22"/>
      <c r="N17" s="31"/>
      <c r="O17" s="20"/>
      <c r="P17" s="20"/>
    </row>
    <row r="18" spans="1:16" x14ac:dyDescent="0.15">
      <c r="A18" s="19"/>
      <c r="B18" s="23"/>
      <c r="C18" s="23"/>
      <c r="D18" s="11"/>
      <c r="E18" s="11"/>
      <c r="F18" s="11"/>
      <c r="G18" s="11"/>
      <c r="H18" s="11"/>
      <c r="I18" s="11"/>
      <c r="J18" s="11"/>
      <c r="K18" s="12"/>
      <c r="L18" s="22"/>
      <c r="M18" s="22"/>
      <c r="N18" s="31"/>
      <c r="O18" s="20"/>
      <c r="P18" s="20"/>
    </row>
    <row r="19" spans="1:16" x14ac:dyDescent="0.15">
      <c r="A19" s="8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6" t="s">
        <v>6</v>
      </c>
      <c r="M19" s="26"/>
      <c r="N19" s="26"/>
      <c r="O19" s="27">
        <f>SUM(O5:O18)</f>
        <v>0</v>
      </c>
      <c r="P19" s="27">
        <f>SUM(P5:P18)</f>
        <v>0</v>
      </c>
    </row>
  </sheetData>
  <mergeCells count="18">
    <mergeCell ref="P7:P16"/>
    <mergeCell ref="A9:A10"/>
    <mergeCell ref="M9:M10"/>
    <mergeCell ref="N9:N10"/>
    <mergeCell ref="A15:A16"/>
    <mergeCell ref="M15:M16"/>
    <mergeCell ref="N15:N16"/>
    <mergeCell ref="A11:A12"/>
    <mergeCell ref="M11:M12"/>
    <mergeCell ref="N11:N12"/>
    <mergeCell ref="L7:L16"/>
    <mergeCell ref="A7:A8"/>
    <mergeCell ref="M7:M8"/>
    <mergeCell ref="N7:N8"/>
    <mergeCell ref="O7:O16"/>
    <mergeCell ref="A13:A14"/>
    <mergeCell ref="M13:M14"/>
    <mergeCell ref="N13:N14"/>
  </mergeCells>
  <phoneticPr fontId="8"/>
  <conditionalFormatting sqref="N1 N20:N1048576 N3:N6 N17:N18">
    <cfRule type="expression" dxfId="27" priority="257">
      <formula>WEEKDAY(N1)=1</formula>
    </cfRule>
    <cfRule type="expression" dxfId="26" priority="258">
      <formula>WEEKDAY(N1)=7</formula>
    </cfRule>
  </conditionalFormatting>
  <conditionalFormatting sqref="O2:P2">
    <cfRule type="expression" dxfId="25" priority="229">
      <formula>WEEKDAY(O2)=1</formula>
    </cfRule>
    <cfRule type="expression" dxfId="24" priority="230">
      <formula>WEEKDAY(O2)=7</formula>
    </cfRule>
  </conditionalFormatting>
  <conditionalFormatting sqref="N7:N10">
    <cfRule type="expression" dxfId="23" priority="7">
      <formula>WEEKDAY(N7)=1</formula>
    </cfRule>
    <cfRule type="expression" dxfId="22" priority="8">
      <formula>WEEKDAY(N7)=7</formula>
    </cfRule>
  </conditionalFormatting>
  <conditionalFormatting sqref="N15:N16">
    <cfRule type="expression" dxfId="21" priority="5">
      <formula>WEEKDAY(N15)=1</formula>
    </cfRule>
    <cfRule type="expression" dxfId="20" priority="6">
      <formula>WEEKDAY(N15)=7</formula>
    </cfRule>
  </conditionalFormatting>
  <conditionalFormatting sqref="N11:N12">
    <cfRule type="expression" dxfId="19" priority="3">
      <formula>WEEKDAY(N11)=1</formula>
    </cfRule>
    <cfRule type="expression" dxfId="18" priority="4">
      <formula>WEEKDAY(N11)=7</formula>
    </cfRule>
  </conditionalFormatting>
  <conditionalFormatting sqref="N13:N14">
    <cfRule type="expression" dxfId="17" priority="1">
      <formula>WEEKDAY(N13)=1</formula>
    </cfRule>
    <cfRule type="expression" dxfId="16" priority="2">
      <formula>WEEKDAY(N13)=7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11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8" width="7.375" style="30" customWidth="1"/>
    <col min="9" max="9" width="17.375" style="30" bestFit="1" customWidth="1"/>
    <col min="10" max="10" width="13.25" style="30" bestFit="1" customWidth="1"/>
    <col min="11" max="11" width="7" style="30" bestFit="1" customWidth="1"/>
    <col min="12" max="14" width="30.625" style="30" customWidth="1"/>
    <col min="15" max="15" width="11.125" style="30" bestFit="1" customWidth="1"/>
    <col min="16" max="16" width="11.125" style="30" customWidth="1"/>
    <col min="17" max="16384" width="9" style="30"/>
  </cols>
  <sheetData>
    <row r="2" spans="1:16" ht="13.5" customHeight="1" x14ac:dyDescent="0.15">
      <c r="A2" s="13">
        <v>44378</v>
      </c>
      <c r="B2" s="16" t="s">
        <v>24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10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15</v>
      </c>
      <c r="D4" s="3" t="s">
        <v>2</v>
      </c>
      <c r="E4" s="3" t="s">
        <v>7</v>
      </c>
      <c r="F4" s="3" t="s">
        <v>8</v>
      </c>
      <c r="G4" s="3" t="s">
        <v>9</v>
      </c>
      <c r="H4" s="3"/>
      <c r="I4" s="3" t="s">
        <v>4</v>
      </c>
      <c r="J4" s="3" t="s">
        <v>16</v>
      </c>
      <c r="K4" s="10" t="s">
        <v>17</v>
      </c>
      <c r="L4" s="3" t="s">
        <v>5</v>
      </c>
      <c r="M4" s="6" t="s">
        <v>18</v>
      </c>
      <c r="N4" s="6" t="s">
        <v>19</v>
      </c>
      <c r="O4" s="3" t="s">
        <v>20</v>
      </c>
      <c r="P4" s="3" t="s">
        <v>23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19"/>
      <c r="B6" s="23"/>
      <c r="C6" s="23"/>
      <c r="D6" s="11"/>
      <c r="E6" s="11"/>
      <c r="F6" s="11"/>
      <c r="G6" s="11"/>
      <c r="H6" s="11"/>
      <c r="I6" s="11"/>
      <c r="J6" s="11"/>
      <c r="K6" s="12"/>
      <c r="L6" s="22"/>
      <c r="M6" s="22"/>
      <c r="N6" s="22"/>
      <c r="O6" s="20"/>
      <c r="P6" s="20"/>
    </row>
    <row r="7" spans="1:16" x14ac:dyDescent="0.15">
      <c r="A7" s="68"/>
      <c r="B7" s="37"/>
      <c r="C7" s="37"/>
      <c r="D7" s="38"/>
      <c r="E7" s="44"/>
      <c r="F7" s="44"/>
      <c r="G7" s="44"/>
      <c r="H7" s="39"/>
      <c r="I7" s="39"/>
      <c r="J7" s="39"/>
      <c r="K7" s="39"/>
      <c r="L7" s="75"/>
      <c r="M7" s="75"/>
      <c r="N7" s="77"/>
      <c r="O7" s="65"/>
      <c r="P7" s="65"/>
    </row>
    <row r="8" spans="1:16" x14ac:dyDescent="0.15">
      <c r="A8" s="69"/>
      <c r="B8" s="37"/>
      <c r="C8" s="37"/>
      <c r="D8" s="38"/>
      <c r="E8" s="45"/>
      <c r="F8" s="45"/>
      <c r="G8" s="45"/>
      <c r="H8" s="41"/>
      <c r="I8" s="41"/>
      <c r="J8" s="41"/>
      <c r="K8" s="43"/>
      <c r="L8" s="76"/>
      <c r="M8" s="74"/>
      <c r="N8" s="78"/>
      <c r="O8" s="67"/>
      <c r="P8" s="67"/>
    </row>
    <row r="9" spans="1:16" x14ac:dyDescent="0.15">
      <c r="A9" s="19"/>
      <c r="B9" s="23"/>
      <c r="C9" s="23"/>
      <c r="D9" s="11"/>
      <c r="E9" s="11"/>
      <c r="F9" s="11"/>
      <c r="G9" s="11"/>
      <c r="H9" s="11"/>
      <c r="I9" s="11"/>
      <c r="J9" s="11"/>
      <c r="K9" s="12"/>
      <c r="L9" s="22"/>
      <c r="M9" s="22"/>
      <c r="N9" s="22"/>
      <c r="O9" s="20"/>
      <c r="P9" s="20"/>
    </row>
    <row r="10" spans="1:16" x14ac:dyDescent="0.15">
      <c r="A10" s="19"/>
      <c r="B10" s="23"/>
      <c r="C10" s="23"/>
      <c r="D10" s="11"/>
      <c r="E10" s="11"/>
      <c r="F10" s="11"/>
      <c r="G10" s="11"/>
      <c r="H10" s="11"/>
      <c r="I10" s="11"/>
      <c r="J10" s="11"/>
      <c r="K10" s="12"/>
      <c r="L10" s="22"/>
      <c r="M10" s="22"/>
      <c r="N10" s="22"/>
      <c r="O10" s="20"/>
      <c r="P10" s="20"/>
    </row>
    <row r="11" spans="1:16" x14ac:dyDescent="0.15">
      <c r="A11" s="8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6" t="s">
        <v>11</v>
      </c>
      <c r="M11" s="26"/>
      <c r="N11" s="26"/>
      <c r="O11" s="27">
        <f>SUM(O5:O10)</f>
        <v>0</v>
      </c>
      <c r="P11" s="27">
        <f>SUM(P5:P10)</f>
        <v>0</v>
      </c>
    </row>
  </sheetData>
  <mergeCells count="6">
    <mergeCell ref="A7:A8"/>
    <mergeCell ref="L7:L8"/>
    <mergeCell ref="N7:N8"/>
    <mergeCell ref="O7:O8"/>
    <mergeCell ref="P7:P8"/>
    <mergeCell ref="M7:M8"/>
  </mergeCells>
  <phoneticPr fontId="8"/>
  <conditionalFormatting sqref="N3:N10">
    <cfRule type="expression" dxfId="15" priority="3">
      <formula>WEEKDAY(N3)=1</formula>
    </cfRule>
    <cfRule type="expression" dxfId="14" priority="4">
      <formula>WEEKDAY(N3)=7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15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8" width="7.375" style="30" customWidth="1"/>
    <col min="9" max="9" width="40.625" style="30" bestFit="1" customWidth="1"/>
    <col min="10" max="10" width="13.25" style="30" bestFit="1" customWidth="1"/>
    <col min="11" max="11" width="7" style="30" bestFit="1" customWidth="1"/>
    <col min="12" max="12" width="30.625" style="30" customWidth="1"/>
    <col min="13" max="13" width="27.125" style="30" customWidth="1"/>
    <col min="14" max="14" width="18.75" style="30" customWidth="1"/>
    <col min="15" max="16" width="12" style="30" customWidth="1"/>
    <col min="17" max="16384" width="9" style="30"/>
  </cols>
  <sheetData>
    <row r="2" spans="1:16" ht="13.5" customHeight="1" x14ac:dyDescent="0.15">
      <c r="A2" s="13">
        <v>44378</v>
      </c>
      <c r="B2" s="16" t="s">
        <v>24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12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15</v>
      </c>
      <c r="D4" s="3" t="s">
        <v>2</v>
      </c>
      <c r="E4" s="3" t="s">
        <v>7</v>
      </c>
      <c r="F4" s="3" t="s">
        <v>8</v>
      </c>
      <c r="G4" s="3" t="s">
        <v>9</v>
      </c>
      <c r="H4" s="3" t="s">
        <v>3</v>
      </c>
      <c r="I4" s="3" t="s">
        <v>4</v>
      </c>
      <c r="J4" s="3" t="s">
        <v>16</v>
      </c>
      <c r="K4" s="10" t="s">
        <v>21</v>
      </c>
      <c r="L4" s="3" t="s">
        <v>5</v>
      </c>
      <c r="M4" s="6" t="s">
        <v>18</v>
      </c>
      <c r="N4" s="6" t="s">
        <v>19</v>
      </c>
      <c r="O4" s="3" t="s">
        <v>20</v>
      </c>
      <c r="P4" s="3" t="s">
        <v>23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32"/>
      <c r="B6" s="15"/>
      <c r="C6" s="15"/>
      <c r="D6" s="15"/>
      <c r="E6" s="33"/>
      <c r="F6" s="33"/>
      <c r="G6" s="33"/>
      <c r="H6" s="33"/>
      <c r="I6" s="33"/>
      <c r="J6" s="33"/>
      <c r="K6" s="33"/>
      <c r="L6" s="32"/>
      <c r="M6" s="32"/>
      <c r="N6" s="32"/>
      <c r="O6" s="34"/>
      <c r="P6" s="34"/>
    </row>
    <row r="7" spans="1:16" x14ac:dyDescent="0.15">
      <c r="A7" s="68"/>
      <c r="B7" s="37" t="s">
        <v>41</v>
      </c>
      <c r="C7" s="46" t="s">
        <v>40</v>
      </c>
      <c r="D7" s="38" t="s">
        <v>24</v>
      </c>
      <c r="E7" s="44">
        <v>202107</v>
      </c>
      <c r="F7" s="44">
        <v>1</v>
      </c>
      <c r="G7" s="44">
        <v>1</v>
      </c>
      <c r="H7" s="39" t="s">
        <v>48</v>
      </c>
      <c r="I7" s="39" t="s">
        <v>57</v>
      </c>
      <c r="J7" s="39" t="s">
        <v>56</v>
      </c>
      <c r="K7" s="39" t="s">
        <v>36</v>
      </c>
      <c r="L7" s="75" t="s">
        <v>51</v>
      </c>
      <c r="M7" s="75" t="s">
        <v>52</v>
      </c>
      <c r="N7" s="70">
        <v>44378</v>
      </c>
      <c r="O7" s="65">
        <v>100000</v>
      </c>
      <c r="P7" s="65">
        <v>130000</v>
      </c>
    </row>
    <row r="8" spans="1:16" x14ac:dyDescent="0.15">
      <c r="A8" s="69"/>
      <c r="B8" s="37" t="s">
        <v>42</v>
      </c>
      <c r="C8" s="47" t="s">
        <v>40</v>
      </c>
      <c r="D8" s="38" t="s">
        <v>24</v>
      </c>
      <c r="E8" s="44">
        <v>202107</v>
      </c>
      <c r="F8" s="45">
        <v>1</v>
      </c>
      <c r="G8" s="45">
        <v>2</v>
      </c>
      <c r="H8" s="41"/>
      <c r="I8" s="41"/>
      <c r="J8" s="41"/>
      <c r="K8" s="37" t="s">
        <v>37</v>
      </c>
      <c r="L8" s="76"/>
      <c r="M8" s="76"/>
      <c r="N8" s="71"/>
      <c r="O8" s="67"/>
      <c r="P8" s="67"/>
    </row>
    <row r="9" spans="1:16" x14ac:dyDescent="0.15">
      <c r="A9" s="68"/>
      <c r="B9" s="37" t="s">
        <v>43</v>
      </c>
      <c r="C9" s="46" t="s">
        <v>34</v>
      </c>
      <c r="D9" s="38" t="s">
        <v>35</v>
      </c>
      <c r="E9" s="44">
        <v>202107</v>
      </c>
      <c r="F9" s="44">
        <v>2</v>
      </c>
      <c r="G9" s="44">
        <v>1</v>
      </c>
      <c r="H9" s="39" t="s">
        <v>38</v>
      </c>
      <c r="I9" s="39" t="s">
        <v>49</v>
      </c>
      <c r="J9" s="39"/>
      <c r="K9" s="39" t="s">
        <v>36</v>
      </c>
      <c r="L9" s="75" t="s">
        <v>53</v>
      </c>
      <c r="M9" s="75" t="s">
        <v>52</v>
      </c>
      <c r="N9" s="79">
        <v>44393</v>
      </c>
      <c r="O9" s="65">
        <v>40000</v>
      </c>
      <c r="P9" s="65">
        <v>52000</v>
      </c>
    </row>
    <row r="10" spans="1:16" x14ac:dyDescent="0.15">
      <c r="A10" s="69"/>
      <c r="B10" s="37" t="s">
        <v>44</v>
      </c>
      <c r="C10" s="47" t="s">
        <v>34</v>
      </c>
      <c r="D10" s="38" t="s">
        <v>35</v>
      </c>
      <c r="E10" s="44">
        <v>202107</v>
      </c>
      <c r="F10" s="45">
        <v>2</v>
      </c>
      <c r="G10" s="45">
        <v>2</v>
      </c>
      <c r="H10" s="41"/>
      <c r="I10" s="41"/>
      <c r="J10" s="41"/>
      <c r="K10" s="37" t="s">
        <v>37</v>
      </c>
      <c r="L10" s="76"/>
      <c r="M10" s="76"/>
      <c r="N10" s="80"/>
      <c r="O10" s="67"/>
      <c r="P10" s="67"/>
    </row>
    <row r="11" spans="1:16" x14ac:dyDescent="0.15">
      <c r="A11" s="68"/>
      <c r="B11" s="37" t="s">
        <v>45</v>
      </c>
      <c r="C11" s="46" t="s">
        <v>34</v>
      </c>
      <c r="D11" s="38" t="s">
        <v>35</v>
      </c>
      <c r="E11" s="44">
        <v>202107</v>
      </c>
      <c r="F11" s="44">
        <v>3</v>
      </c>
      <c r="G11" s="44">
        <v>1</v>
      </c>
      <c r="H11" s="39" t="s">
        <v>47</v>
      </c>
      <c r="I11" s="39" t="s">
        <v>50</v>
      </c>
      <c r="J11" s="39"/>
      <c r="K11" s="39" t="s">
        <v>36</v>
      </c>
      <c r="L11" s="75" t="s">
        <v>54</v>
      </c>
      <c r="M11" s="75" t="s">
        <v>55</v>
      </c>
      <c r="N11" s="79">
        <v>44405</v>
      </c>
      <c r="O11" s="65">
        <v>125000</v>
      </c>
      <c r="P11" s="65">
        <v>162500</v>
      </c>
    </row>
    <row r="12" spans="1:16" x14ac:dyDescent="0.15">
      <c r="A12" s="69"/>
      <c r="B12" s="37" t="s">
        <v>46</v>
      </c>
      <c r="C12" s="47" t="s">
        <v>34</v>
      </c>
      <c r="D12" s="38" t="s">
        <v>35</v>
      </c>
      <c r="E12" s="38">
        <v>202107</v>
      </c>
      <c r="F12" s="45">
        <v>3</v>
      </c>
      <c r="G12" s="45">
        <v>2</v>
      </c>
      <c r="H12" s="41"/>
      <c r="I12" s="41"/>
      <c r="J12" s="41"/>
      <c r="K12" s="37" t="s">
        <v>37</v>
      </c>
      <c r="L12" s="76"/>
      <c r="M12" s="76"/>
      <c r="N12" s="80"/>
      <c r="O12" s="67"/>
      <c r="P12" s="67"/>
    </row>
    <row r="13" spans="1:16" x14ac:dyDescent="0.15">
      <c r="A13" s="15"/>
      <c r="B13" s="15"/>
      <c r="C13" s="32"/>
      <c r="D13" s="32"/>
      <c r="E13" s="32"/>
      <c r="F13" s="32"/>
      <c r="G13" s="32"/>
      <c r="H13" s="15"/>
      <c r="I13" s="15"/>
      <c r="J13" s="15"/>
      <c r="K13" s="15"/>
      <c r="L13" s="32"/>
      <c r="M13" s="32"/>
      <c r="N13" s="15"/>
      <c r="O13" s="14"/>
      <c r="P13" s="14"/>
    </row>
    <row r="14" spans="1:16" x14ac:dyDescent="0.15">
      <c r="A14" s="19"/>
      <c r="B14" s="23"/>
      <c r="C14" s="23"/>
      <c r="D14" s="11"/>
      <c r="E14" s="11"/>
      <c r="F14" s="11"/>
      <c r="G14" s="11"/>
      <c r="H14" s="11"/>
      <c r="I14" s="11"/>
      <c r="J14" s="11"/>
      <c r="K14" s="12"/>
      <c r="L14" s="22"/>
      <c r="M14" s="22"/>
      <c r="N14" s="22"/>
      <c r="O14" s="20"/>
      <c r="P14" s="20"/>
    </row>
    <row r="15" spans="1:16" x14ac:dyDescent="0.15">
      <c r="A15" s="8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6" t="s">
        <v>13</v>
      </c>
      <c r="M15" s="26"/>
      <c r="N15" s="26"/>
      <c r="O15" s="27">
        <f>SUM(O5:O14)</f>
        <v>265000</v>
      </c>
      <c r="P15" s="27">
        <f>SUM(P5:P14)</f>
        <v>344500</v>
      </c>
    </row>
  </sheetData>
  <mergeCells count="18">
    <mergeCell ref="P7:P8"/>
    <mergeCell ref="A7:A8"/>
    <mergeCell ref="L7:L8"/>
    <mergeCell ref="M7:M8"/>
    <mergeCell ref="N7:N8"/>
    <mergeCell ref="O7:O8"/>
    <mergeCell ref="A9:A10"/>
    <mergeCell ref="P9:P10"/>
    <mergeCell ref="O9:O10"/>
    <mergeCell ref="N9:N10"/>
    <mergeCell ref="M9:M10"/>
    <mergeCell ref="L9:L10"/>
    <mergeCell ref="P11:P12"/>
    <mergeCell ref="A11:A12"/>
    <mergeCell ref="L11:L12"/>
    <mergeCell ref="M11:M12"/>
    <mergeCell ref="N11:N12"/>
    <mergeCell ref="O11:O12"/>
  </mergeCells>
  <phoneticPr fontId="8"/>
  <conditionalFormatting sqref="N3:N6 N13:N14 N9:N10">
    <cfRule type="expression" dxfId="13" priority="7">
      <formula>WEEKDAY(N3)=1</formula>
    </cfRule>
    <cfRule type="expression" dxfId="12" priority="8">
      <formula>WEEKDAY(N3)=7</formula>
    </cfRule>
  </conditionalFormatting>
  <conditionalFormatting sqref="N11:N12">
    <cfRule type="expression" dxfId="11" priority="3">
      <formula>WEEKDAY(N11)=1</formula>
    </cfRule>
    <cfRule type="expression" dxfId="10" priority="4">
      <formula>WEEKDAY(N11)=7</formula>
    </cfRule>
  </conditionalFormatting>
  <conditionalFormatting sqref="N7:N8">
    <cfRule type="expression" dxfId="9" priority="1">
      <formula>WEEKDAY(N7)=1</formula>
    </cfRule>
    <cfRule type="expression" dxfId="8" priority="2">
      <formula>WEEKDAY(N7)=7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F2CE6-266F-474A-91E4-87E443D55E36}">
  <dimension ref="A2:N12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7" width="7.375" style="30" customWidth="1"/>
    <col min="8" max="8" width="13.25" style="30" bestFit="1" customWidth="1"/>
    <col min="9" max="9" width="7" style="30" bestFit="1" customWidth="1"/>
    <col min="10" max="10" width="30.625" style="30" customWidth="1"/>
    <col min="11" max="11" width="18.75" style="30" customWidth="1"/>
    <col min="12" max="13" width="12" style="30" customWidth="1"/>
    <col min="14" max="14" width="13" style="30" bestFit="1" customWidth="1"/>
    <col min="15" max="16384" width="9" style="30"/>
  </cols>
  <sheetData>
    <row r="2" spans="1:14" x14ac:dyDescent="0.15">
      <c r="A2" s="13">
        <v>44378</v>
      </c>
      <c r="B2" s="16" t="s">
        <v>24</v>
      </c>
      <c r="C2" s="16"/>
      <c r="D2" s="28"/>
      <c r="E2" s="28"/>
      <c r="F2" s="28"/>
      <c r="G2" s="28"/>
      <c r="H2" s="28"/>
      <c r="I2" s="1"/>
    </row>
    <row r="3" spans="1:14" ht="14.25" x14ac:dyDescent="0.15">
      <c r="A3" s="16" t="s">
        <v>25</v>
      </c>
      <c r="B3" s="7"/>
      <c r="C3" s="7"/>
      <c r="D3" s="7"/>
      <c r="E3" s="7"/>
      <c r="F3" s="7"/>
      <c r="G3" s="7"/>
      <c r="H3" s="7"/>
      <c r="I3" s="7"/>
      <c r="J3" s="1"/>
      <c r="K3" s="1"/>
      <c r="L3" s="1"/>
      <c r="M3" s="1"/>
    </row>
    <row r="4" spans="1:14" x14ac:dyDescent="0.15">
      <c r="A4" s="15"/>
      <c r="B4" s="3" t="s">
        <v>1</v>
      </c>
      <c r="C4" s="3" t="s">
        <v>14</v>
      </c>
      <c r="D4" s="3" t="s">
        <v>2</v>
      </c>
      <c r="E4" s="3" t="s">
        <v>7</v>
      </c>
      <c r="F4" s="3" t="s">
        <v>8</v>
      </c>
      <c r="G4" s="3" t="s">
        <v>9</v>
      </c>
      <c r="H4" s="3"/>
      <c r="I4" s="10" t="s">
        <v>17</v>
      </c>
      <c r="J4" s="3" t="s">
        <v>5</v>
      </c>
      <c r="K4" s="6" t="s">
        <v>19</v>
      </c>
      <c r="L4" s="3" t="s">
        <v>20</v>
      </c>
      <c r="M4" s="3" t="s">
        <v>23</v>
      </c>
    </row>
    <row r="5" spans="1:14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4"/>
      <c r="M5" s="14"/>
    </row>
    <row r="6" spans="1:14" x14ac:dyDescent="0.15">
      <c r="A6" s="32"/>
      <c r="B6" s="15"/>
      <c r="C6" s="15"/>
      <c r="D6" s="15"/>
      <c r="E6" s="33"/>
      <c r="F6" s="33"/>
      <c r="G6" s="33"/>
      <c r="H6" s="33"/>
      <c r="I6" s="33"/>
      <c r="J6" s="32"/>
      <c r="K6" s="32"/>
      <c r="L6" s="34"/>
      <c r="M6" s="34"/>
    </row>
    <row r="7" spans="1:14" x14ac:dyDescent="0.15">
      <c r="A7" s="48"/>
      <c r="B7" s="37" t="s">
        <v>29</v>
      </c>
      <c r="C7" s="46" t="s">
        <v>26</v>
      </c>
      <c r="D7" s="38" t="s">
        <v>33</v>
      </c>
      <c r="E7" s="44">
        <v>202107</v>
      </c>
      <c r="F7" s="38">
        <v>1</v>
      </c>
      <c r="G7" s="38">
        <v>1</v>
      </c>
      <c r="H7" s="39"/>
      <c r="I7" s="39"/>
      <c r="J7" s="50" t="s">
        <v>27</v>
      </c>
      <c r="K7" s="51" t="s">
        <v>39</v>
      </c>
      <c r="L7" s="49">
        <v>6705305</v>
      </c>
      <c r="M7" s="49">
        <v>8716896.5</v>
      </c>
      <c r="N7" s="59"/>
    </row>
    <row r="8" spans="1:14" x14ac:dyDescent="0.15">
      <c r="A8" s="48"/>
      <c r="B8" s="37" t="s">
        <v>30</v>
      </c>
      <c r="C8" s="46" t="s">
        <v>26</v>
      </c>
      <c r="D8" s="38" t="s">
        <v>33</v>
      </c>
      <c r="E8" s="44">
        <v>202107</v>
      </c>
      <c r="F8" s="38">
        <v>2</v>
      </c>
      <c r="G8" s="38">
        <v>1</v>
      </c>
      <c r="H8" s="39"/>
      <c r="I8" s="39"/>
      <c r="J8" s="50" t="s">
        <v>28</v>
      </c>
      <c r="K8" s="58" t="s">
        <v>39</v>
      </c>
      <c r="L8" s="49">
        <v>0</v>
      </c>
      <c r="M8" s="60">
        <v>0</v>
      </c>
    </row>
    <row r="9" spans="1:14" x14ac:dyDescent="0.15">
      <c r="A9" s="55"/>
      <c r="B9" s="37" t="s">
        <v>32</v>
      </c>
      <c r="C9" s="46" t="s">
        <v>26</v>
      </c>
      <c r="D9" s="38" t="s">
        <v>33</v>
      </c>
      <c r="E9" s="44">
        <v>202107</v>
      </c>
      <c r="F9" s="38">
        <v>3</v>
      </c>
      <c r="G9" s="38">
        <v>1</v>
      </c>
      <c r="H9" s="39"/>
      <c r="I9" s="39"/>
      <c r="J9" s="57" t="s">
        <v>31</v>
      </c>
      <c r="K9" s="58" t="s">
        <v>39</v>
      </c>
      <c r="L9" s="56">
        <v>571948</v>
      </c>
      <c r="M9" s="60">
        <v>743532.4</v>
      </c>
    </row>
    <row r="10" spans="1:14" x14ac:dyDescent="0.15">
      <c r="A10" s="15"/>
      <c r="B10" s="15"/>
      <c r="C10" s="15"/>
      <c r="D10" s="32"/>
      <c r="E10" s="15"/>
      <c r="F10" s="32"/>
      <c r="G10" s="32"/>
      <c r="H10" s="15"/>
      <c r="I10" s="15"/>
      <c r="J10" s="32"/>
      <c r="K10" s="15"/>
      <c r="L10" s="14"/>
      <c r="M10" s="14"/>
    </row>
    <row r="11" spans="1:14" x14ac:dyDescent="0.15">
      <c r="A11" s="19"/>
      <c r="B11" s="52"/>
      <c r="C11" s="52"/>
      <c r="D11" s="32"/>
      <c r="E11" s="32"/>
      <c r="F11" s="32"/>
      <c r="G11" s="32"/>
      <c r="H11" s="32"/>
      <c r="I11" s="32"/>
      <c r="J11" s="53"/>
      <c r="K11" s="53"/>
      <c r="L11" s="20"/>
      <c r="M11" s="20"/>
    </row>
    <row r="12" spans="1:14" x14ac:dyDescent="0.15">
      <c r="A12" s="8"/>
      <c r="B12" s="25"/>
      <c r="C12" s="25"/>
      <c r="D12" s="25"/>
      <c r="E12" s="25"/>
      <c r="F12" s="25"/>
      <c r="G12" s="25"/>
      <c r="H12" s="25"/>
      <c r="I12" s="25"/>
      <c r="J12" s="26" t="s">
        <v>13</v>
      </c>
      <c r="K12" s="26"/>
      <c r="L12" s="54">
        <f>SUM(L5:L11)</f>
        <v>7277253</v>
      </c>
      <c r="M12" s="54">
        <f>SUM(M5:M11)</f>
        <v>9460428.9000000004</v>
      </c>
    </row>
  </sheetData>
  <phoneticPr fontId="8"/>
  <conditionalFormatting sqref="K3">
    <cfRule type="expression" dxfId="7" priority="23">
      <formula>WEEKDAY(K3)=1</formula>
    </cfRule>
    <cfRule type="expression" dxfId="6" priority="24">
      <formula>WEEKDAY(K3)=7</formula>
    </cfRule>
  </conditionalFormatting>
  <conditionalFormatting sqref="K7">
    <cfRule type="expression" dxfId="5" priority="19">
      <formula>WEEKDAY(K7)=1</formula>
    </cfRule>
    <cfRule type="expression" dxfId="4" priority="20">
      <formula>WEEKDAY(K7)=7</formula>
    </cfRule>
  </conditionalFormatting>
  <conditionalFormatting sqref="K4:K6 K10:K11">
    <cfRule type="expression" dxfId="3" priority="21">
      <formula>WEEKDAY(K4)=1</formula>
    </cfRule>
    <cfRule type="expression" dxfId="2" priority="22">
      <formula>WEEKDAY(K4)=7</formula>
    </cfRule>
  </conditionalFormatting>
  <conditionalFormatting sqref="K8:K9">
    <cfRule type="expression" dxfId="1" priority="1">
      <formula>WEEKDAY(K8)=1</formula>
    </cfRule>
    <cfRule type="expression" dxfId="0" priority="2">
      <formula>WEEKDAY(K8)=7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新聞</vt:lpstr>
      <vt:lpstr>DVD</vt:lpstr>
      <vt:lpstr>雑誌</vt:lpstr>
      <vt:lpstr>リスティング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2021-12-15T06:07:53Z</dcterms:modified>
</cp:coreProperties>
</file>