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4A43D4F-3E53-40BE-87AA-AA4E996979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雑誌" sheetId="9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32" i="89"/>
  <c r="O11" i="91"/>
  <c r="O32" i="89"/>
</calcChain>
</file>

<file path=xl/sharedStrings.xml><?xml version="1.0" encoding="utf-8"?>
<sst xmlns="http://schemas.openxmlformats.org/spreadsheetml/2006/main" count="209" uniqueCount="93">
  <si>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</si>
  <si>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</si>
  <si>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</si>
  <si>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</si>
  <si>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</si>
  <si>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</si>
  <si>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</si>
  <si>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</si>
  <si>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</si>
  <si>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</si>
  <si>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</si>
  <si>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</si>
  <si>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</si>
  <si>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</si>
  <si>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</si>
  <si>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</si>
  <si>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</si>
  <si>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</si>
  <si>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</si>
  <si>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</si>
  <si>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</si>
  <si>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</si>
  <si>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</si>
  <si>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</si>
  <si>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</si>
  <si>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</si>
  <si>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</si>
  <si>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</si>
  <si>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</si>
  <si>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デイリースポーツ関西</t>
    <phoneticPr fontId="8"/>
  </si>
  <si>
    <t>4C記事枠</t>
    <phoneticPr fontId="8"/>
  </si>
  <si>
    <t>スポニチ関東</t>
    <rPh sb="4" eb="6">
      <t>カントウ</t>
    </rPh>
    <phoneticPr fontId="1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</si>
  <si>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</si>
  <si>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</si>
  <si>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</si>
  <si>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</si>
  <si>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</si>
  <si>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4C半5段</t>
    <phoneticPr fontId="8"/>
  </si>
  <si>
    <t>半5段</t>
    <phoneticPr fontId="8"/>
  </si>
  <si>
    <t>サンスポ関西</t>
    <rPh sb="5" eb="6">
      <t>ニシ</t>
    </rPh>
    <phoneticPr fontId="1"/>
  </si>
  <si>
    <t>東スポ・大スポ・九スポ・中京</t>
    <phoneticPr fontId="8"/>
  </si>
  <si>
    <t>記事枠</t>
    <phoneticPr fontId="8"/>
  </si>
  <si>
    <t>pp1845</t>
  </si>
  <si>
    <t>pp1846</t>
  </si>
  <si>
    <t>pp1847</t>
  </si>
  <si>
    <t>pp1848</t>
  </si>
  <si>
    <t>pp1849</t>
  </si>
  <si>
    <t>pp1850</t>
  </si>
  <si>
    <t>pp1851</t>
  </si>
  <si>
    <t>pp1852</t>
  </si>
  <si>
    <t>pp1853</t>
  </si>
  <si>
    <t>pp1854</t>
  </si>
  <si>
    <t>pp1855</t>
  </si>
  <si>
    <t>pp1856</t>
  </si>
  <si>
    <t>pp1857</t>
  </si>
  <si>
    <t>pp1858</t>
  </si>
  <si>
    <t>pp1859</t>
  </si>
  <si>
    <t>pp1860</t>
  </si>
  <si>
    <t>pp1861</t>
  </si>
  <si>
    <t>pp1862</t>
  </si>
  <si>
    <t>pp1863</t>
  </si>
  <si>
    <t>pp1864</t>
  </si>
  <si>
    <t>pp1865</t>
  </si>
  <si>
    <t>pp1866</t>
  </si>
  <si>
    <t>pp1867</t>
  </si>
  <si>
    <t>154「ねぇ昨日、4人も会っちゃいましたよ！」</t>
  </si>
  <si>
    <t>153「若者ではなく【大人の男、限定】だからこそ楽しめるサービスがある」</t>
  </si>
  <si>
    <t>152「お願い！！一度だけ試して！ダメならすぐ退会していいから！」</t>
  </si>
  <si>
    <t>151「出会いの達人！次から次へとドドンと来い！」</t>
  </si>
  <si>
    <t>コミック乱twins</t>
    <phoneticPr fontId="8"/>
  </si>
  <si>
    <t>1C2P</t>
    <phoneticPr fontId="8"/>
  </si>
  <si>
    <t>zs029</t>
  </si>
  <si>
    <t>zs030</t>
  </si>
  <si>
    <t>70歳までの出会いリクルート</t>
  </si>
  <si>
    <t>インターカラー</t>
    <phoneticPr fontId="8"/>
  </si>
  <si>
    <t>パートナー</t>
    <phoneticPr fontId="8"/>
  </si>
  <si>
    <t>もう50代の熟女だけど</t>
  </si>
  <si>
    <t>この歳で、最高の初体験</t>
  </si>
  <si>
    <t>五つ星の出会い今までにない出会いがココに</t>
  </si>
  <si>
    <t>お試し登録だけでもOK</t>
  </si>
  <si>
    <t>1日1回、新鮮出会い隙間時間に少しだけでOK</t>
  </si>
  <si>
    <t>右女3（並木塔子）</t>
  </si>
  <si>
    <t>記事(緑)（）</t>
  </si>
  <si>
    <t>記事(ノーマル)（）</t>
  </si>
  <si>
    <t>記事(赤)（）</t>
  </si>
  <si>
    <t>記事(黄)（）</t>
  </si>
  <si>
    <t>(空電共通)</t>
    <phoneticPr fontId="8"/>
  </si>
  <si>
    <t>記事風版（並木塔子）</t>
    <phoneticPr fontId="8"/>
  </si>
  <si>
    <t>求人版（並木塔子）</t>
    <phoneticPr fontId="8"/>
  </si>
  <si>
    <t>新書籍版（白い服女性）</t>
    <phoneticPr fontId="8"/>
  </si>
  <si>
    <t>コンパニオン版（並木塔子）</t>
    <phoneticPr fontId="8"/>
  </si>
  <si>
    <t>右女3（フリー女性⑤）</t>
    <phoneticPr fontId="8"/>
  </si>
  <si>
    <t>右女3（フリー女性⑨）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</si>
</sst>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44197</v>
      </c>
      <c r="B2" s="16" t="s">
        <v>23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12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14</v>
      </c>
      <c r="K4" s="10" t="s">
        <v>15</v>
      </c>
      <c r="L4" s="3" t="s">
        <v>5</v>
      </c>
      <c r="M4" s="6" t="s">
        <v>16</v>
      </c>
      <c r="N4" s="6" t="s">
        <v>17</v>
      </c>
      <c r="O4" s="3" t="s">
        <v>18</v>
      </c>
      <c r="P4" s="3" t="s">
        <v>20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1"/>
      <c r="B7" s="46" t="s">
        <v>42</v>
      </c>
      <c r="C7" s="46" t="s">
        <v>25</v>
      </c>
      <c r="D7" s="47" t="s">
        <v>23</v>
      </c>
      <c r="E7" s="47">
        <v>202101</v>
      </c>
      <c r="F7" s="47">
        <v>1</v>
      </c>
      <c r="G7" s="47">
        <v>1</v>
      </c>
      <c r="H7" s="48"/>
      <c r="I7" s="48" t="s">
        <v>87</v>
      </c>
      <c r="J7" s="52" t="s">
        <v>76</v>
      </c>
      <c r="K7" s="49" t="s">
        <v>26</v>
      </c>
      <c r="L7" s="63" t="s">
        <v>31</v>
      </c>
      <c r="M7" s="63" t="s">
        <v>32</v>
      </c>
      <c r="N7" s="59">
        <v>44213</v>
      </c>
      <c r="O7" s="67">
        <v>120000</v>
      </c>
      <c r="P7" s="67">
        <v>144000</v>
      </c>
    </row>
    <row r="8" spans="1:16" x14ac:dyDescent="0.15">
      <c r="A8" s="62"/>
      <c r="B8" s="46" t="s">
        <v>43</v>
      </c>
      <c r="C8" s="46" t="s">
        <v>25</v>
      </c>
      <c r="D8" s="47" t="s">
        <v>22</v>
      </c>
      <c r="E8" s="47">
        <v>202101</v>
      </c>
      <c r="F8" s="47">
        <v>1</v>
      </c>
      <c r="G8" s="47">
        <v>2</v>
      </c>
      <c r="H8" s="51"/>
      <c r="I8" s="51" t="s">
        <v>87</v>
      </c>
      <c r="J8" s="51" t="s">
        <v>76</v>
      </c>
      <c r="K8" s="53" t="s">
        <v>27</v>
      </c>
      <c r="L8" s="65"/>
      <c r="M8" s="64"/>
      <c r="N8" s="60"/>
      <c r="O8" s="69"/>
      <c r="P8" s="69"/>
    </row>
    <row r="9" spans="1:16" x14ac:dyDescent="0.15">
      <c r="A9" s="61"/>
      <c r="B9" s="46" t="s">
        <v>44</v>
      </c>
      <c r="C9" s="46" t="s">
        <v>25</v>
      </c>
      <c r="D9" s="47" t="s">
        <v>22</v>
      </c>
      <c r="E9" s="47">
        <v>202101</v>
      </c>
      <c r="F9" s="47">
        <v>2</v>
      </c>
      <c r="G9" s="47">
        <v>1</v>
      </c>
      <c r="H9" s="48"/>
      <c r="I9" s="48" t="s">
        <v>87</v>
      </c>
      <c r="J9" s="52" t="s">
        <v>76</v>
      </c>
      <c r="K9" s="49" t="s">
        <v>26</v>
      </c>
      <c r="L9" s="63" t="s">
        <v>33</v>
      </c>
      <c r="M9" s="63" t="s">
        <v>32</v>
      </c>
      <c r="N9" s="59">
        <v>44218</v>
      </c>
      <c r="O9" s="67">
        <v>150000</v>
      </c>
      <c r="P9" s="67">
        <v>180000</v>
      </c>
    </row>
    <row r="10" spans="1:16" x14ac:dyDescent="0.15">
      <c r="A10" s="62"/>
      <c r="B10" s="46" t="s">
        <v>45</v>
      </c>
      <c r="C10" s="46" t="s">
        <v>25</v>
      </c>
      <c r="D10" s="47" t="s">
        <v>22</v>
      </c>
      <c r="E10" s="47">
        <v>202101</v>
      </c>
      <c r="F10" s="47">
        <v>2</v>
      </c>
      <c r="G10" s="47">
        <v>2</v>
      </c>
      <c r="H10" s="51"/>
      <c r="I10" s="51" t="s">
        <v>87</v>
      </c>
      <c r="J10" s="51" t="s">
        <v>76</v>
      </c>
      <c r="K10" s="53" t="s">
        <v>27</v>
      </c>
      <c r="L10" s="65"/>
      <c r="M10" s="64"/>
      <c r="N10" s="60"/>
      <c r="O10" s="69"/>
      <c r="P10" s="69"/>
    </row>
    <row r="11" spans="1:16" x14ac:dyDescent="0.15">
      <c r="A11" s="61"/>
      <c r="B11" s="46" t="s">
        <v>46</v>
      </c>
      <c r="C11" s="46" t="s">
        <v>25</v>
      </c>
      <c r="D11" s="47" t="s">
        <v>22</v>
      </c>
      <c r="E11" s="47">
        <v>202101</v>
      </c>
      <c r="F11" s="47">
        <v>3</v>
      </c>
      <c r="G11" s="47">
        <v>1</v>
      </c>
      <c r="H11" s="48"/>
      <c r="I11" s="48" t="s">
        <v>88</v>
      </c>
      <c r="J11" s="52" t="s">
        <v>77</v>
      </c>
      <c r="K11" s="49" t="s">
        <v>26</v>
      </c>
      <c r="L11" s="63" t="s">
        <v>34</v>
      </c>
      <c r="M11" s="63" t="s">
        <v>35</v>
      </c>
      <c r="N11" s="59">
        <v>44219</v>
      </c>
      <c r="O11" s="67">
        <v>150000</v>
      </c>
      <c r="P11" s="67">
        <v>180000</v>
      </c>
    </row>
    <row r="12" spans="1:16" x14ac:dyDescent="0.15">
      <c r="A12" s="62"/>
      <c r="B12" s="46" t="s">
        <v>47</v>
      </c>
      <c r="C12" s="46" t="s">
        <v>25</v>
      </c>
      <c r="D12" s="47" t="s">
        <v>22</v>
      </c>
      <c r="E12" s="47">
        <v>202101</v>
      </c>
      <c r="F12" s="47">
        <v>3</v>
      </c>
      <c r="G12" s="47">
        <v>2</v>
      </c>
      <c r="H12" s="51"/>
      <c r="I12" s="51" t="s">
        <v>88</v>
      </c>
      <c r="J12" s="51" t="s">
        <v>77</v>
      </c>
      <c r="K12" s="53" t="s">
        <v>27</v>
      </c>
      <c r="L12" s="65"/>
      <c r="M12" s="64"/>
      <c r="N12" s="60"/>
      <c r="O12" s="69"/>
      <c r="P12" s="69"/>
    </row>
    <row r="13" spans="1:16" x14ac:dyDescent="0.15">
      <c r="A13" s="61"/>
      <c r="B13" s="46" t="s">
        <v>48</v>
      </c>
      <c r="C13" s="46" t="s">
        <v>25</v>
      </c>
      <c r="D13" s="47" t="s">
        <v>22</v>
      </c>
      <c r="E13" s="47">
        <v>202101</v>
      </c>
      <c r="F13" s="47">
        <v>4</v>
      </c>
      <c r="G13" s="47">
        <v>1</v>
      </c>
      <c r="H13" s="48"/>
      <c r="I13" s="48" t="s">
        <v>89</v>
      </c>
      <c r="J13" s="52" t="s">
        <v>73</v>
      </c>
      <c r="K13" s="49" t="s">
        <v>26</v>
      </c>
      <c r="L13" s="63" t="s">
        <v>36</v>
      </c>
      <c r="M13" s="63" t="s">
        <v>35</v>
      </c>
      <c r="N13" s="59">
        <v>44205</v>
      </c>
      <c r="O13" s="67">
        <v>150000</v>
      </c>
      <c r="P13" s="67">
        <v>180000</v>
      </c>
    </row>
    <row r="14" spans="1:16" x14ac:dyDescent="0.15">
      <c r="A14" s="62"/>
      <c r="B14" s="46" t="s">
        <v>49</v>
      </c>
      <c r="C14" s="46" t="s">
        <v>25</v>
      </c>
      <c r="D14" s="47" t="s">
        <v>22</v>
      </c>
      <c r="E14" s="47">
        <v>202101</v>
      </c>
      <c r="F14" s="47">
        <v>4</v>
      </c>
      <c r="G14" s="47">
        <v>2</v>
      </c>
      <c r="H14" s="51"/>
      <c r="I14" s="51" t="s">
        <v>89</v>
      </c>
      <c r="J14" s="51" t="s">
        <v>73</v>
      </c>
      <c r="K14" s="53" t="s">
        <v>27</v>
      </c>
      <c r="L14" s="65"/>
      <c r="M14" s="64"/>
      <c r="N14" s="60"/>
      <c r="O14" s="69"/>
      <c r="P14" s="69"/>
    </row>
    <row r="15" spans="1:16" x14ac:dyDescent="0.15">
      <c r="A15" s="61"/>
      <c r="B15" s="46" t="s">
        <v>50</v>
      </c>
      <c r="C15" s="46" t="s">
        <v>25</v>
      </c>
      <c r="D15" s="47" t="s">
        <v>22</v>
      </c>
      <c r="E15" s="47">
        <v>202101</v>
      </c>
      <c r="F15" s="47">
        <v>5</v>
      </c>
      <c r="G15" s="47">
        <v>1</v>
      </c>
      <c r="H15" s="48"/>
      <c r="I15" s="48" t="s">
        <v>90</v>
      </c>
      <c r="J15" s="52" t="s">
        <v>78</v>
      </c>
      <c r="K15" s="49" t="s">
        <v>26</v>
      </c>
      <c r="L15" s="63" t="s">
        <v>31</v>
      </c>
      <c r="M15" s="63" t="s">
        <v>37</v>
      </c>
      <c r="N15" s="59">
        <v>44226</v>
      </c>
      <c r="O15" s="67">
        <v>140000</v>
      </c>
      <c r="P15" s="67">
        <v>168000</v>
      </c>
    </row>
    <row r="16" spans="1:16" x14ac:dyDescent="0.15">
      <c r="A16" s="62"/>
      <c r="B16" s="46" t="s">
        <v>51</v>
      </c>
      <c r="C16" s="46" t="s">
        <v>25</v>
      </c>
      <c r="D16" s="47" t="s">
        <v>22</v>
      </c>
      <c r="E16" s="47">
        <v>202101</v>
      </c>
      <c r="F16" s="47">
        <v>5</v>
      </c>
      <c r="G16" s="47">
        <v>2</v>
      </c>
      <c r="H16" s="51"/>
      <c r="I16" s="51" t="s">
        <v>90</v>
      </c>
      <c r="J16" s="51" t="s">
        <v>78</v>
      </c>
      <c r="K16" s="53" t="s">
        <v>27</v>
      </c>
      <c r="L16" s="65"/>
      <c r="M16" s="64"/>
      <c r="N16" s="60"/>
      <c r="O16" s="69"/>
      <c r="P16" s="69"/>
    </row>
    <row r="17" spans="1:16" x14ac:dyDescent="0.15">
      <c r="A17" s="61"/>
      <c r="B17" s="46" t="s">
        <v>52</v>
      </c>
      <c r="C17" s="46" t="s">
        <v>25</v>
      </c>
      <c r="D17" s="47" t="s">
        <v>22</v>
      </c>
      <c r="E17" s="47">
        <v>202101</v>
      </c>
      <c r="F17" s="47">
        <v>6</v>
      </c>
      <c r="G17" s="47">
        <v>1</v>
      </c>
      <c r="H17" s="48"/>
      <c r="I17" s="48" t="s">
        <v>90</v>
      </c>
      <c r="J17" s="52" t="s">
        <v>78</v>
      </c>
      <c r="K17" s="49" t="s">
        <v>26</v>
      </c>
      <c r="L17" s="63" t="s">
        <v>33</v>
      </c>
      <c r="M17" s="63" t="s">
        <v>37</v>
      </c>
      <c r="N17" s="59">
        <v>44226</v>
      </c>
      <c r="O17" s="67">
        <v>140000</v>
      </c>
      <c r="P17" s="67">
        <v>168000</v>
      </c>
    </row>
    <row r="18" spans="1:16" x14ac:dyDescent="0.15">
      <c r="A18" s="62"/>
      <c r="B18" s="46" t="s">
        <v>53</v>
      </c>
      <c r="C18" s="46" t="s">
        <v>25</v>
      </c>
      <c r="D18" s="47" t="s">
        <v>22</v>
      </c>
      <c r="E18" s="47">
        <v>202101</v>
      </c>
      <c r="F18" s="47">
        <v>6</v>
      </c>
      <c r="G18" s="47">
        <v>2</v>
      </c>
      <c r="H18" s="51"/>
      <c r="I18" s="51" t="s">
        <v>90</v>
      </c>
      <c r="J18" s="51" t="s">
        <v>78</v>
      </c>
      <c r="K18" s="53" t="s">
        <v>27</v>
      </c>
      <c r="L18" s="65"/>
      <c r="M18" s="64"/>
      <c r="N18" s="60"/>
      <c r="O18" s="69"/>
      <c r="P18" s="69"/>
    </row>
    <row r="19" spans="1:16" x14ac:dyDescent="0.15">
      <c r="A19" s="61"/>
      <c r="B19" s="46" t="s">
        <v>54</v>
      </c>
      <c r="C19" s="46" t="s">
        <v>25</v>
      </c>
      <c r="D19" s="47" t="s">
        <v>22</v>
      </c>
      <c r="E19" s="47">
        <v>202101</v>
      </c>
      <c r="F19" s="47">
        <v>7</v>
      </c>
      <c r="G19" s="47">
        <v>1</v>
      </c>
      <c r="H19" s="48"/>
      <c r="I19" s="48" t="s">
        <v>91</v>
      </c>
      <c r="J19" s="52" t="s">
        <v>79</v>
      </c>
      <c r="K19" s="49" t="s">
        <v>26</v>
      </c>
      <c r="L19" s="63" t="s">
        <v>34</v>
      </c>
      <c r="M19" s="63" t="s">
        <v>38</v>
      </c>
      <c r="N19" s="70">
        <v>44207</v>
      </c>
      <c r="O19" s="67">
        <v>65000</v>
      </c>
      <c r="P19" s="67">
        <v>78000</v>
      </c>
    </row>
    <row r="20" spans="1:16" x14ac:dyDescent="0.15">
      <c r="A20" s="62"/>
      <c r="B20" s="46" t="s">
        <v>55</v>
      </c>
      <c r="C20" s="46" t="s">
        <v>25</v>
      </c>
      <c r="D20" s="47" t="s">
        <v>22</v>
      </c>
      <c r="E20" s="47">
        <v>202101</v>
      </c>
      <c r="F20" s="47">
        <v>7</v>
      </c>
      <c r="G20" s="47">
        <v>2</v>
      </c>
      <c r="H20" s="51"/>
      <c r="I20" s="51" t="s">
        <v>91</v>
      </c>
      <c r="J20" s="51" t="s">
        <v>79</v>
      </c>
      <c r="K20" s="53" t="s">
        <v>27</v>
      </c>
      <c r="L20" s="65"/>
      <c r="M20" s="64"/>
      <c r="N20" s="71"/>
      <c r="O20" s="69"/>
      <c r="P20" s="69"/>
    </row>
    <row r="21" spans="1:16" x14ac:dyDescent="0.15">
      <c r="A21" s="61"/>
      <c r="B21" s="46" t="s">
        <v>56</v>
      </c>
      <c r="C21" s="46" t="s">
        <v>25</v>
      </c>
      <c r="D21" s="47" t="s">
        <v>22</v>
      </c>
      <c r="E21" s="47">
        <v>202101</v>
      </c>
      <c r="F21" s="47">
        <v>8</v>
      </c>
      <c r="G21" s="47">
        <v>1</v>
      </c>
      <c r="H21" s="48"/>
      <c r="I21" s="48" t="s">
        <v>92</v>
      </c>
      <c r="J21" s="52" t="s">
        <v>80</v>
      </c>
      <c r="K21" s="49" t="s">
        <v>26</v>
      </c>
      <c r="L21" s="63" t="s">
        <v>39</v>
      </c>
      <c r="M21" s="63" t="s">
        <v>38</v>
      </c>
      <c r="N21" s="59">
        <v>44211</v>
      </c>
      <c r="O21" s="67">
        <v>65000</v>
      </c>
      <c r="P21" s="67">
        <v>78000</v>
      </c>
    </row>
    <row r="22" spans="1:16" x14ac:dyDescent="0.15">
      <c r="A22" s="62"/>
      <c r="B22" s="46" t="s">
        <v>57</v>
      </c>
      <c r="C22" s="46" t="s">
        <v>25</v>
      </c>
      <c r="D22" s="47" t="s">
        <v>22</v>
      </c>
      <c r="E22" s="47">
        <v>202101</v>
      </c>
      <c r="F22" s="47">
        <v>8</v>
      </c>
      <c r="G22" s="47">
        <v>2</v>
      </c>
      <c r="H22" s="51"/>
      <c r="I22" s="51" t="s">
        <v>92</v>
      </c>
      <c r="J22" s="51" t="s">
        <v>80</v>
      </c>
      <c r="K22" s="53" t="s">
        <v>27</v>
      </c>
      <c r="L22" s="65"/>
      <c r="M22" s="64"/>
      <c r="N22" s="60"/>
      <c r="O22" s="69"/>
      <c r="P22" s="69"/>
    </row>
    <row r="23" spans="1:16" x14ac:dyDescent="0.15">
      <c r="A23" s="61"/>
      <c r="B23" s="46" t="s">
        <v>58</v>
      </c>
      <c r="C23" s="46" t="s">
        <v>25</v>
      </c>
      <c r="D23" s="47" t="s">
        <v>22</v>
      </c>
      <c r="E23" s="47">
        <v>202101</v>
      </c>
      <c r="F23" s="47">
        <v>9</v>
      </c>
      <c r="G23" s="47">
        <v>1</v>
      </c>
      <c r="H23" s="48"/>
      <c r="I23" s="48"/>
      <c r="J23" s="52"/>
      <c r="K23" s="49" t="s">
        <v>26</v>
      </c>
      <c r="L23" s="63" t="s">
        <v>40</v>
      </c>
      <c r="M23" s="63" t="s">
        <v>41</v>
      </c>
      <c r="N23" s="59">
        <v>44224</v>
      </c>
      <c r="O23" s="67">
        <v>80000</v>
      </c>
      <c r="P23" s="67">
        <v>96000</v>
      </c>
    </row>
    <row r="24" spans="1:16" x14ac:dyDescent="0.15">
      <c r="A24" s="62"/>
      <c r="B24" s="46" t="s">
        <v>59</v>
      </c>
      <c r="C24" s="46" t="s">
        <v>25</v>
      </c>
      <c r="D24" s="47" t="s">
        <v>22</v>
      </c>
      <c r="E24" s="47">
        <v>202101</v>
      </c>
      <c r="F24" s="47">
        <v>9</v>
      </c>
      <c r="G24" s="47">
        <v>2</v>
      </c>
      <c r="H24" s="51"/>
      <c r="I24" s="51"/>
      <c r="J24" s="51"/>
      <c r="K24" s="53" t="s">
        <v>27</v>
      </c>
      <c r="L24" s="65"/>
      <c r="M24" s="64"/>
      <c r="N24" s="60"/>
      <c r="O24" s="69"/>
      <c r="P24" s="69"/>
    </row>
    <row r="25" spans="1:16" x14ac:dyDescent="0.15">
      <c r="A25" s="61"/>
      <c r="B25" s="46" t="s">
        <v>60</v>
      </c>
      <c r="C25" s="46" t="s">
        <v>25</v>
      </c>
      <c r="D25" s="47" t="s">
        <v>22</v>
      </c>
      <c r="E25" s="47">
        <v>202101</v>
      </c>
      <c r="F25" s="47">
        <v>10</v>
      </c>
      <c r="G25" s="47">
        <v>1</v>
      </c>
      <c r="H25" s="48"/>
      <c r="I25" s="48" t="s">
        <v>82</v>
      </c>
      <c r="J25" s="52" t="s">
        <v>65</v>
      </c>
      <c r="K25" s="49" t="s">
        <v>26</v>
      </c>
      <c r="L25" s="43" t="s">
        <v>29</v>
      </c>
      <c r="M25" s="38" t="s">
        <v>30</v>
      </c>
      <c r="N25" s="31">
        <v>44206</v>
      </c>
      <c r="O25" s="67">
        <v>100000</v>
      </c>
      <c r="P25" s="67">
        <v>120000</v>
      </c>
    </row>
    <row r="26" spans="1:16" x14ac:dyDescent="0.15">
      <c r="A26" s="66"/>
      <c r="B26" s="46" t="s">
        <v>61</v>
      </c>
      <c r="C26" s="46" t="s">
        <v>25</v>
      </c>
      <c r="D26" s="47" t="s">
        <v>22</v>
      </c>
      <c r="E26" s="47">
        <v>202101</v>
      </c>
      <c r="F26" s="47">
        <v>10</v>
      </c>
      <c r="G26" s="47">
        <v>2</v>
      </c>
      <c r="H26" s="50"/>
      <c r="I26" s="50" t="s">
        <v>83</v>
      </c>
      <c r="J26" s="52" t="s">
        <v>66</v>
      </c>
      <c r="K26" s="49" t="s">
        <v>26</v>
      </c>
      <c r="L26" s="44" t="s">
        <v>29</v>
      </c>
      <c r="M26" s="39" t="s">
        <v>30</v>
      </c>
      <c r="N26" s="32">
        <v>44212</v>
      </c>
      <c r="O26" s="68"/>
      <c r="P26" s="68"/>
    </row>
    <row r="27" spans="1:16" x14ac:dyDescent="0.15">
      <c r="A27" s="66"/>
      <c r="B27" s="46" t="s">
        <v>62</v>
      </c>
      <c r="C27" s="46" t="s">
        <v>25</v>
      </c>
      <c r="D27" s="47" t="s">
        <v>22</v>
      </c>
      <c r="E27" s="47">
        <v>202101</v>
      </c>
      <c r="F27" s="47">
        <v>10</v>
      </c>
      <c r="G27" s="47">
        <v>3</v>
      </c>
      <c r="H27" s="50"/>
      <c r="I27" s="50" t="s">
        <v>84</v>
      </c>
      <c r="J27" s="52" t="s">
        <v>67</v>
      </c>
      <c r="K27" s="49" t="s">
        <v>26</v>
      </c>
      <c r="L27" s="58" t="s">
        <v>29</v>
      </c>
      <c r="M27" s="58" t="s">
        <v>30</v>
      </c>
      <c r="N27" s="32">
        <v>44220</v>
      </c>
      <c r="O27" s="68"/>
      <c r="P27" s="68"/>
    </row>
    <row r="28" spans="1:16" x14ac:dyDescent="0.15">
      <c r="A28" s="66"/>
      <c r="B28" s="46" t="s">
        <v>63</v>
      </c>
      <c r="C28" s="46" t="s">
        <v>25</v>
      </c>
      <c r="D28" s="47" t="s">
        <v>22</v>
      </c>
      <c r="E28" s="47">
        <v>202101</v>
      </c>
      <c r="F28" s="47">
        <v>10</v>
      </c>
      <c r="G28" s="47">
        <v>4</v>
      </c>
      <c r="H28" s="50"/>
      <c r="I28" s="50" t="s">
        <v>85</v>
      </c>
      <c r="J28" s="52" t="s">
        <v>68</v>
      </c>
      <c r="K28" s="49" t="s">
        <v>26</v>
      </c>
      <c r="L28" s="58" t="s">
        <v>29</v>
      </c>
      <c r="M28" s="58" t="s">
        <v>30</v>
      </c>
      <c r="N28" s="32">
        <v>44226</v>
      </c>
      <c r="O28" s="68"/>
      <c r="P28" s="68"/>
    </row>
    <row r="29" spans="1:16" x14ac:dyDescent="0.15">
      <c r="A29" s="62"/>
      <c r="B29" s="46" t="s">
        <v>64</v>
      </c>
      <c r="C29" s="46" t="s">
        <v>25</v>
      </c>
      <c r="D29" s="47" t="s">
        <v>22</v>
      </c>
      <c r="E29" s="47">
        <v>202101</v>
      </c>
      <c r="F29" s="47">
        <v>10</v>
      </c>
      <c r="G29" s="47">
        <v>5</v>
      </c>
      <c r="H29" s="51"/>
      <c r="I29" s="51" t="s">
        <v>86</v>
      </c>
      <c r="J29" s="51" t="s">
        <v>86</v>
      </c>
      <c r="K29" s="53" t="s">
        <v>28</v>
      </c>
      <c r="L29" s="45" t="s">
        <v>24</v>
      </c>
      <c r="M29" s="40"/>
      <c r="N29" s="34"/>
      <c r="O29" s="69"/>
      <c r="P29" s="69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3"/>
      <c r="O30" s="20"/>
      <c r="P30" s="20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3"/>
      <c r="O31" s="20"/>
      <c r="P31" s="20"/>
    </row>
    <row r="32" spans="1:16" x14ac:dyDescent="0.15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 t="s">
        <v>6</v>
      </c>
      <c r="M32" s="26"/>
      <c r="N32" s="26"/>
      <c r="O32" s="27">
        <f>SUM(O5:O31)</f>
        <v>1160000</v>
      </c>
      <c r="P32" s="27">
        <f>SUM(P5:P31)</f>
        <v>1392000</v>
      </c>
    </row>
  </sheetData>
  <mergeCells count="57">
    <mergeCell ref="A23:A24"/>
    <mergeCell ref="L23:L24"/>
    <mergeCell ref="M23:M24"/>
    <mergeCell ref="N23:N24"/>
    <mergeCell ref="O23:O24"/>
    <mergeCell ref="A21:A22"/>
    <mergeCell ref="L21:L22"/>
    <mergeCell ref="M21:M22"/>
    <mergeCell ref="N21:N22"/>
    <mergeCell ref="O21:O22"/>
    <mergeCell ref="A19:A20"/>
    <mergeCell ref="L19:L20"/>
    <mergeCell ref="M19:M20"/>
    <mergeCell ref="N19:N20"/>
    <mergeCell ref="O19:O20"/>
    <mergeCell ref="A17:A18"/>
    <mergeCell ref="L17:L18"/>
    <mergeCell ref="M17:M18"/>
    <mergeCell ref="N17:N18"/>
    <mergeCell ref="O17:O18"/>
    <mergeCell ref="N13:N14"/>
    <mergeCell ref="O13:O14"/>
    <mergeCell ref="P13:P14"/>
    <mergeCell ref="A15:A16"/>
    <mergeCell ref="L15:L16"/>
    <mergeCell ref="M15:M16"/>
    <mergeCell ref="N15:N16"/>
    <mergeCell ref="O15:O16"/>
    <mergeCell ref="P15:P16"/>
    <mergeCell ref="O25:O29"/>
    <mergeCell ref="P25:P29"/>
    <mergeCell ref="O7:O8"/>
    <mergeCell ref="P7:P8"/>
    <mergeCell ref="P9:P10"/>
    <mergeCell ref="O9:O10"/>
    <mergeCell ref="O11:O12"/>
    <mergeCell ref="P11:P12"/>
    <mergeCell ref="P17:P18"/>
    <mergeCell ref="P19:P20"/>
    <mergeCell ref="P21:P22"/>
    <mergeCell ref="P23:P24"/>
    <mergeCell ref="N7:N8"/>
    <mergeCell ref="A7:A8"/>
    <mergeCell ref="M7:M8"/>
    <mergeCell ref="L7:L8"/>
    <mergeCell ref="A25:A29"/>
    <mergeCell ref="A9:A10"/>
    <mergeCell ref="L9:L10"/>
    <mergeCell ref="M9:M10"/>
    <mergeCell ref="N9:N10"/>
    <mergeCell ref="A11:A12"/>
    <mergeCell ref="L11:L12"/>
    <mergeCell ref="M11:M12"/>
    <mergeCell ref="N11:N12"/>
    <mergeCell ref="A13:A14"/>
    <mergeCell ref="L13:L14"/>
    <mergeCell ref="M13:M14"/>
  </mergeCells>
  <phoneticPr fontId="8"/>
  <conditionalFormatting sqref="N1 N33:N1048576 N25:N26 N3:N6 N28:N31">
    <cfRule type="expression" dxfId="25" priority="227">
      <formula>WEEKDAY(N1)=1</formula>
    </cfRule>
    <cfRule type="expression" dxfId="24" priority="228">
      <formula>WEEKDAY(N1)=7</formula>
    </cfRule>
  </conditionalFormatting>
  <conditionalFormatting sqref="N7:N8">
    <cfRule type="expression" dxfId="23" priority="195">
      <formula>WEEKDAY(N7)=1</formula>
    </cfRule>
    <cfRule type="expression" dxfId="22" priority="196">
      <formula>WEEKDAY(N7)=7</formula>
    </cfRule>
  </conditionalFormatting>
  <conditionalFormatting sqref="O2:P2">
    <cfRule type="expression" dxfId="21" priority="199">
      <formula>WEEKDAY(O2)=1</formula>
    </cfRule>
    <cfRule type="expression" dxfId="20" priority="200">
      <formula>WEEKDAY(O2)=7</formula>
    </cfRule>
  </conditionalFormatting>
  <conditionalFormatting sqref="N9:N10">
    <cfRule type="expression" dxfId="19" priority="193">
      <formula>WEEKDAY(N9)=1</formula>
    </cfRule>
    <cfRule type="expression" dxfId="18" priority="194">
      <formula>WEEKDAY(N9)=7</formula>
    </cfRule>
  </conditionalFormatting>
  <conditionalFormatting sqref="N27">
    <cfRule type="expression" dxfId="17" priority="15">
      <formula>WEEKDAY(N27)=1</formula>
    </cfRule>
    <cfRule type="expression" dxfId="16" priority="16">
      <formula>WEEKDAY(N27)=7</formula>
    </cfRule>
  </conditionalFormatting>
  <conditionalFormatting sqref="N11:N12">
    <cfRule type="expression" dxfId="15" priority="13">
      <formula>WEEKDAY(N11)=1</formula>
    </cfRule>
    <cfRule type="expression" dxfId="14" priority="14">
      <formula>WEEKDAY(N11)=7</formula>
    </cfRule>
  </conditionalFormatting>
  <conditionalFormatting sqref="N13:N14">
    <cfRule type="expression" dxfId="13" priority="11">
      <formula>WEEKDAY(N13)=1</formula>
    </cfRule>
    <cfRule type="expression" dxfId="12" priority="12">
      <formula>WEEKDAY(N13)=7</formula>
    </cfRule>
  </conditionalFormatting>
  <conditionalFormatting sqref="N15:N16">
    <cfRule type="expression" dxfId="11" priority="9">
      <formula>WEEKDAY(N15)=1</formula>
    </cfRule>
    <cfRule type="expression" dxfId="10" priority="10">
      <formula>WEEKDAY(N15)=7</formula>
    </cfRule>
  </conditionalFormatting>
  <conditionalFormatting sqref="N17:N18">
    <cfRule type="expression" dxfId="9" priority="7">
      <formula>WEEKDAY(N17)=1</formula>
    </cfRule>
    <cfRule type="expression" dxfId="8" priority="8">
      <formula>WEEKDAY(N17)=7</formula>
    </cfRule>
  </conditionalFormatting>
  <conditionalFormatting sqref="N19:N20">
    <cfRule type="expression" dxfId="7" priority="5">
      <formula>WEEKDAY(N19)=1</formula>
    </cfRule>
    <cfRule type="expression" dxfId="6" priority="6">
      <formula>WEEKDAY(N19)=7</formula>
    </cfRule>
  </conditionalFormatting>
  <conditionalFormatting sqref="N21:N22">
    <cfRule type="expression" dxfId="5" priority="3">
      <formula>WEEKDAY(N21)=1</formula>
    </cfRule>
    <cfRule type="expression" dxfId="4" priority="4">
      <formula>WEEKDAY(N21)=7</formula>
    </cfRule>
  </conditionalFormatting>
  <conditionalFormatting sqref="N23:N24">
    <cfRule type="expression" dxfId="3" priority="1">
      <formula>WEEKDAY(N23)=1</formula>
    </cfRule>
    <cfRule type="expression" dxfId="2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44197</v>
      </c>
      <c r="B2" s="16" t="s">
        <v>23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13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14</v>
      </c>
      <c r="K4" s="10" t="s">
        <v>19</v>
      </c>
      <c r="L4" s="3" t="s">
        <v>5</v>
      </c>
      <c r="M4" s="6" t="s">
        <v>16</v>
      </c>
      <c r="N4" s="6" t="s">
        <v>17</v>
      </c>
      <c r="O4" s="3" t="s">
        <v>18</v>
      </c>
      <c r="P4" s="3" t="s">
        <v>21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1"/>
      <c r="B7" s="46" t="s">
        <v>71</v>
      </c>
      <c r="C7" s="56" t="s">
        <v>74</v>
      </c>
      <c r="D7" s="47" t="s">
        <v>75</v>
      </c>
      <c r="E7" s="54">
        <v>202101</v>
      </c>
      <c r="F7" s="54">
        <v>1</v>
      </c>
      <c r="G7" s="54">
        <v>1</v>
      </c>
      <c r="H7" s="48"/>
      <c r="I7" s="48" t="s">
        <v>81</v>
      </c>
      <c r="J7" s="48" t="s">
        <v>73</v>
      </c>
      <c r="K7" s="48" t="s">
        <v>26</v>
      </c>
      <c r="L7" s="72" t="s">
        <v>69</v>
      </c>
      <c r="M7" s="72" t="s">
        <v>70</v>
      </c>
      <c r="N7" s="59">
        <v>44209</v>
      </c>
      <c r="O7" s="67">
        <v>90000</v>
      </c>
      <c r="P7" s="67">
        <v>108000</v>
      </c>
    </row>
    <row r="8" spans="1:16" x14ac:dyDescent="0.15">
      <c r="A8" s="62"/>
      <c r="B8" s="46" t="s">
        <v>72</v>
      </c>
      <c r="C8" s="57" t="s">
        <v>74</v>
      </c>
      <c r="D8" s="47" t="s">
        <v>75</v>
      </c>
      <c r="E8" s="47">
        <v>202101</v>
      </c>
      <c r="F8" s="55">
        <v>1</v>
      </c>
      <c r="G8" s="55">
        <v>2</v>
      </c>
      <c r="H8" s="51"/>
      <c r="I8" s="51"/>
      <c r="J8" s="51"/>
      <c r="K8" s="46" t="s">
        <v>27</v>
      </c>
      <c r="L8" s="73"/>
      <c r="M8" s="73"/>
      <c r="N8" s="60"/>
      <c r="O8" s="69"/>
      <c r="P8" s="69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90000</v>
      </c>
      <c r="P11" s="27">
        <f>SUM(P5:P10)</f>
        <v>108000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2021-03-01T10:55:11Z</dcterms:modified>
</cp:coreProperties>
</file>