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774DCBE5-D0BA-420C-B2C9-F80C388694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18" i="89"/>
  <c r="O11" i="91"/>
  <c r="O11" i="90"/>
  <c r="O18" i="89"/>
</calcChain>
</file>

<file path=xl/sharedStrings.xml><?xml version="1.0" encoding="utf-8"?>
<sst xmlns="http://schemas.openxmlformats.org/spreadsheetml/2006/main" count="120" uniqueCount="59">
  <si>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</si>
  <si>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</si>
  <si>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</si>
  <si>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</si>
  <si>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</si>
  <si>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</si>
  <si>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</si>
  <si>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</si>
  <si>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</si>
  <si>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</si>
  <si>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</si>
  <si>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</si>
  <si>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</si>
  <si>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</si>
  <si>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</si>
  <si>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</si>
  <si>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</si>
  <si>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</si>
  <si>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</si>
  <si>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</si>
  <si>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</si>
  <si>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</si>
  <si>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</si>
  <si>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</si>
  <si>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</si>
  <si>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</si>
  <si>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</si>
  <si>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</si>
  <si>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</si>
  <si>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</si>
  <si>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</si>
  <si>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デイリースポーツ関西</t>
    <phoneticPr fontId="8"/>
  </si>
  <si>
    <t>4C記事枠</t>
    <phoneticPr fontId="8"/>
  </si>
  <si>
    <t>お祭り版</t>
  </si>
  <si>
    <t>記事(赤)</t>
  </si>
  <si>
    <t>記事(ノーマル)</t>
  </si>
  <si>
    <t>(空電共通)</t>
  </si>
  <si>
    <t>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</si>
  <si>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</si>
  <si>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</si>
  <si>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</si>
  <si>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pp1814</t>
  </si>
  <si>
    <t>pp1815</t>
  </si>
  <si>
    <t>pp1816</t>
  </si>
  <si>
    <t>pp1817</t>
  </si>
  <si>
    <t>pp1818</t>
  </si>
  <si>
    <t>pp1819</t>
  </si>
  <si>
    <t>pp1820</t>
  </si>
  <si>
    <t>pp1821</t>
  </si>
  <si>
    <t>pp1822</t>
  </si>
  <si>
    <t>出会い祭り</t>
  </si>
  <si>
    <t>記事(緑)</t>
  </si>
  <si>
    <t>記事(青)</t>
  </si>
  <si>
    <t>139「もっと安い出会いがよければ、よそでどうぞ」</t>
  </si>
  <si>
    <t>140「普通の出会い系なら、広告に載せていません」</t>
  </si>
  <si>
    <t>141「今日はレディースデーで出会い率が2倍！」</t>
  </si>
  <si>
    <t>142「この秋にやりたい出会いサイト」</t>
  </si>
  <si>
    <t>ニコ動画版</t>
    <phoneticPr fontId="8"/>
  </si>
  <si>
    <t>学生いません！ギャルもいません！熟女！熟女！熟女！熟女！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</si>
</sst>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1"/>
      <c r="B7" s="46" t="s">
        <v>41</v>
      </c>
      <c r="C7" s="46" t="s">
        <v>27</v>
      </c>
      <c r="D7" s="47" t="s">
        <v>24</v>
      </c>
      <c r="E7" s="47">
        <v>202010</v>
      </c>
      <c r="F7" s="47">
        <v>1</v>
      </c>
      <c r="G7" s="47">
        <v>1</v>
      </c>
      <c r="H7" s="48"/>
      <c r="I7" s="48" t="s">
        <v>57</v>
      </c>
      <c r="J7" s="52" t="s">
        <v>58</v>
      </c>
      <c r="K7" s="49" t="s">
        <v>28</v>
      </c>
      <c r="L7" s="63" t="s">
        <v>38</v>
      </c>
      <c r="M7" s="63" t="s">
        <v>37</v>
      </c>
      <c r="N7" s="59">
        <v>44122</v>
      </c>
      <c r="O7" s="67">
        <v>130000</v>
      </c>
      <c r="P7" s="67">
        <v>156000</v>
      </c>
    </row>
    <row r="8" spans="1:16" x14ac:dyDescent="0.15">
      <c r="A8" s="62"/>
      <c r="B8" s="46" t="s">
        <v>42</v>
      </c>
      <c r="C8" s="46" t="s">
        <v>27</v>
      </c>
      <c r="D8" s="47" t="s">
        <v>24</v>
      </c>
      <c r="E8" s="47">
        <v>202010</v>
      </c>
      <c r="F8" s="47">
        <v>1</v>
      </c>
      <c r="G8" s="47">
        <v>2</v>
      </c>
      <c r="H8" s="51"/>
      <c r="I8" s="51" t="s">
        <v>57</v>
      </c>
      <c r="J8" s="51" t="s">
        <v>58</v>
      </c>
      <c r="K8" s="53" t="s">
        <v>29</v>
      </c>
      <c r="L8" s="65"/>
      <c r="M8" s="64"/>
      <c r="N8" s="60"/>
      <c r="O8" s="69"/>
      <c r="P8" s="69"/>
    </row>
    <row r="9" spans="1:16" x14ac:dyDescent="0.15">
      <c r="A9" s="61"/>
      <c r="B9" s="46" t="s">
        <v>43</v>
      </c>
      <c r="C9" s="46" t="s">
        <v>27</v>
      </c>
      <c r="D9" s="47" t="s">
        <v>24</v>
      </c>
      <c r="E9" s="47">
        <v>202010</v>
      </c>
      <c r="F9" s="47">
        <v>2</v>
      </c>
      <c r="G9" s="47">
        <v>1</v>
      </c>
      <c r="H9" s="48"/>
      <c r="I9" s="48" t="s">
        <v>33</v>
      </c>
      <c r="J9" s="52" t="s">
        <v>50</v>
      </c>
      <c r="K9" s="49" t="s">
        <v>28</v>
      </c>
      <c r="L9" s="63" t="s">
        <v>39</v>
      </c>
      <c r="M9" s="63" t="s">
        <v>40</v>
      </c>
      <c r="N9" s="59">
        <v>44127</v>
      </c>
      <c r="O9" s="67">
        <v>120000</v>
      </c>
      <c r="P9" s="67">
        <v>144000</v>
      </c>
    </row>
    <row r="10" spans="1:16" x14ac:dyDescent="0.15">
      <c r="A10" s="62"/>
      <c r="B10" s="46" t="s">
        <v>44</v>
      </c>
      <c r="C10" s="46" t="s">
        <v>27</v>
      </c>
      <c r="D10" s="47" t="s">
        <v>24</v>
      </c>
      <c r="E10" s="47">
        <v>202010</v>
      </c>
      <c r="F10" s="47">
        <v>2</v>
      </c>
      <c r="G10" s="47">
        <v>2</v>
      </c>
      <c r="H10" s="51"/>
      <c r="I10" s="51" t="s">
        <v>33</v>
      </c>
      <c r="J10" s="51" t="s">
        <v>50</v>
      </c>
      <c r="K10" s="53" t="s">
        <v>29</v>
      </c>
      <c r="L10" s="65"/>
      <c r="M10" s="64"/>
      <c r="N10" s="60"/>
      <c r="O10" s="69"/>
      <c r="P10" s="69"/>
    </row>
    <row r="11" spans="1:16" x14ac:dyDescent="0.15">
      <c r="A11" s="61"/>
      <c r="B11" s="46" t="s">
        <v>45</v>
      </c>
      <c r="C11" s="46" t="s">
        <v>27</v>
      </c>
      <c r="D11" s="47" t="s">
        <v>24</v>
      </c>
      <c r="E11" s="47">
        <v>202010</v>
      </c>
      <c r="F11" s="47">
        <v>3</v>
      </c>
      <c r="G11" s="47">
        <v>1</v>
      </c>
      <c r="H11" s="48"/>
      <c r="I11" s="48" t="s">
        <v>34</v>
      </c>
      <c r="J11" s="52" t="s">
        <v>56</v>
      </c>
      <c r="K11" s="49" t="s">
        <v>28</v>
      </c>
      <c r="L11" s="43" t="s">
        <v>31</v>
      </c>
      <c r="M11" s="38" t="s">
        <v>32</v>
      </c>
      <c r="N11" s="31">
        <v>44108</v>
      </c>
      <c r="O11" s="67">
        <v>100000</v>
      </c>
      <c r="P11" s="67">
        <v>120000</v>
      </c>
    </row>
    <row r="12" spans="1:16" x14ac:dyDescent="0.15">
      <c r="A12" s="66"/>
      <c r="B12" s="46" t="s">
        <v>46</v>
      </c>
      <c r="C12" s="46" t="s">
        <v>27</v>
      </c>
      <c r="D12" s="47" t="s">
        <v>24</v>
      </c>
      <c r="E12" s="47">
        <v>202010</v>
      </c>
      <c r="F12" s="47">
        <v>3</v>
      </c>
      <c r="G12" s="47">
        <v>2</v>
      </c>
      <c r="H12" s="50"/>
      <c r="I12" s="50" t="s">
        <v>51</v>
      </c>
      <c r="J12" s="52" t="s">
        <v>55</v>
      </c>
      <c r="K12" s="49" t="s">
        <v>28</v>
      </c>
      <c r="L12" s="44" t="s">
        <v>31</v>
      </c>
      <c r="M12" s="39" t="s">
        <v>32</v>
      </c>
      <c r="N12" s="32">
        <v>44114</v>
      </c>
      <c r="O12" s="68"/>
      <c r="P12" s="68"/>
    </row>
    <row r="13" spans="1:16" x14ac:dyDescent="0.15">
      <c r="A13" s="66"/>
      <c r="B13" s="46" t="s">
        <v>47</v>
      </c>
      <c r="C13" s="46" t="s">
        <v>27</v>
      </c>
      <c r="D13" s="47" t="s">
        <v>24</v>
      </c>
      <c r="E13" s="47">
        <v>202010</v>
      </c>
      <c r="F13" s="47">
        <v>3</v>
      </c>
      <c r="G13" s="47">
        <v>3</v>
      </c>
      <c r="H13" s="50"/>
      <c r="I13" s="50" t="s">
        <v>35</v>
      </c>
      <c r="J13" s="52" t="s">
        <v>54</v>
      </c>
      <c r="K13" s="49" t="s">
        <v>28</v>
      </c>
      <c r="L13" s="58" t="s">
        <v>31</v>
      </c>
      <c r="M13" s="58" t="s">
        <v>32</v>
      </c>
      <c r="N13" s="32">
        <v>44122</v>
      </c>
      <c r="O13" s="68"/>
      <c r="P13" s="68"/>
    </row>
    <row r="14" spans="1:16" x14ac:dyDescent="0.15">
      <c r="A14" s="66"/>
      <c r="B14" s="46" t="s">
        <v>48</v>
      </c>
      <c r="C14" s="46" t="s">
        <v>27</v>
      </c>
      <c r="D14" s="47" t="s">
        <v>24</v>
      </c>
      <c r="E14" s="47">
        <v>202010</v>
      </c>
      <c r="F14" s="47">
        <v>3</v>
      </c>
      <c r="G14" s="47">
        <v>4</v>
      </c>
      <c r="H14" s="50"/>
      <c r="I14" s="50" t="s">
        <v>52</v>
      </c>
      <c r="J14" s="52" t="s">
        <v>53</v>
      </c>
      <c r="K14" s="49" t="s">
        <v>28</v>
      </c>
      <c r="L14" s="58" t="s">
        <v>31</v>
      </c>
      <c r="M14" s="58" t="s">
        <v>32</v>
      </c>
      <c r="N14" s="32">
        <v>44128</v>
      </c>
      <c r="O14" s="68"/>
      <c r="P14" s="68"/>
    </row>
    <row r="15" spans="1:16" x14ac:dyDescent="0.15">
      <c r="A15" s="62"/>
      <c r="B15" s="46" t="s">
        <v>49</v>
      </c>
      <c r="C15" s="46" t="s">
        <v>27</v>
      </c>
      <c r="D15" s="47" t="s">
        <v>24</v>
      </c>
      <c r="E15" s="47">
        <v>202010</v>
      </c>
      <c r="F15" s="47">
        <v>3</v>
      </c>
      <c r="G15" s="47">
        <v>5</v>
      </c>
      <c r="H15" s="51"/>
      <c r="I15" s="51" t="s">
        <v>36</v>
      </c>
      <c r="J15" s="51" t="s">
        <v>36</v>
      </c>
      <c r="K15" s="53" t="s">
        <v>30</v>
      </c>
      <c r="L15" s="45" t="s">
        <v>26</v>
      </c>
      <c r="M15" s="40"/>
      <c r="N15" s="34"/>
      <c r="O15" s="69"/>
      <c r="P15" s="69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33"/>
      <c r="O16" s="20"/>
      <c r="P16" s="20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3"/>
      <c r="O17" s="20"/>
      <c r="P17" s="20"/>
    </row>
    <row r="18" spans="1:16" x14ac:dyDescent="0.15">
      <c r="A18" s="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 t="s">
        <v>6</v>
      </c>
      <c r="M18" s="26"/>
      <c r="N18" s="26"/>
      <c r="O18" s="27">
        <f>SUM(O5:O17)</f>
        <v>350000</v>
      </c>
      <c r="P18" s="27">
        <f>SUM(P5:P17)</f>
        <v>420000</v>
      </c>
    </row>
  </sheetData>
  <mergeCells count="15">
    <mergeCell ref="O11:O15"/>
    <mergeCell ref="P11:P15"/>
    <mergeCell ref="O7:O8"/>
    <mergeCell ref="P7:P8"/>
    <mergeCell ref="P9:P10"/>
    <mergeCell ref="O9:O10"/>
    <mergeCell ref="N7:N8"/>
    <mergeCell ref="A7:A8"/>
    <mergeCell ref="M7:M8"/>
    <mergeCell ref="L7:L8"/>
    <mergeCell ref="A11:A15"/>
    <mergeCell ref="A9:A10"/>
    <mergeCell ref="L9:L10"/>
    <mergeCell ref="M9:M10"/>
    <mergeCell ref="N9:N10"/>
  </mergeCells>
  <phoneticPr fontId="8"/>
  <conditionalFormatting sqref="N1 N19:N1048576 N11:N12 N3:N6 N14:N17">
    <cfRule type="expression" dxfId="13" priority="213">
      <formula>WEEKDAY(N1)=1</formula>
    </cfRule>
    <cfRule type="expression" dxfId="12" priority="214">
      <formula>WEEKDAY(N1)=7</formula>
    </cfRule>
  </conditionalFormatting>
  <conditionalFormatting sqref="N7:N8">
    <cfRule type="expression" dxfId="11" priority="181">
      <formula>WEEKDAY(N7)=1</formula>
    </cfRule>
    <cfRule type="expression" dxfId="10" priority="182">
      <formula>WEEKDAY(N7)=7</formula>
    </cfRule>
  </conditionalFormatting>
  <conditionalFormatting sqref="O2:P2">
    <cfRule type="expression" dxfId="9" priority="185">
      <formula>WEEKDAY(O2)=1</formula>
    </cfRule>
    <cfRule type="expression" dxfId="8" priority="186">
      <formula>WEEKDAY(O2)=7</formula>
    </cfRule>
  </conditionalFormatting>
  <conditionalFormatting sqref="N9:N10">
    <cfRule type="expression" dxfId="7" priority="179">
      <formula>WEEKDAY(N9)=1</formula>
    </cfRule>
    <cfRule type="expression" dxfId="6" priority="180">
      <formula>WEEKDAY(N9)=7</formula>
    </cfRule>
  </conditionalFormatting>
  <conditionalFormatting sqref="N13">
    <cfRule type="expression" dxfId="5" priority="1">
      <formula>WEEKDAY(N13)=1</formula>
    </cfRule>
    <cfRule type="expression" dxfId="4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1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7"/>
      <c r="P7" s="67"/>
    </row>
    <row r="8" spans="1:16" x14ac:dyDescent="0.15">
      <c r="A8" s="62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4"/>
      <c r="N8" s="73"/>
      <c r="O8" s="69"/>
      <c r="P8" s="69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1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59"/>
      <c r="O7" s="67"/>
      <c r="P7" s="67"/>
    </row>
    <row r="8" spans="1:16" x14ac:dyDescent="0.15">
      <c r="A8" s="62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0"/>
      <c r="O8" s="69"/>
      <c r="P8" s="69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2020-10-05T03:19:07Z</dcterms:modified>
</cp:coreProperties>
</file>