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パートナー\"/>
    </mc:Choice>
  </mc:AlternateContent>
  <xr:revisionPtr revIDLastSave="0" documentId="13_ncr:1_{4F3AECB5-EB89-416A-B2DF-BD54E09254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" i="91" l="1"/>
  <c r="P11" i="90"/>
  <c r="P26" i="89"/>
  <c r="O11" i="91"/>
  <c r="O11" i="90"/>
  <c r="O26" i="89"/>
</calcChain>
</file>

<file path=xl/sharedStrings.xml><?xml version="1.0" encoding="utf-8"?>
<sst xmlns="http://schemas.openxmlformats.org/spreadsheetml/2006/main" count="176" uniqueCount="77">
  <si>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</si>
  <si>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</si>
  <si>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</si>
  <si>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</si>
  <si>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</si>
  <si>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</si>
  <si>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</si>
  <si>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</si>
  <si>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</si>
  <si>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</si>
  <si>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</si>
  <si>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</si>
  <si>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</si>
  <si>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</si>
  <si>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</si>
  <si>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</si>
  <si>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</si>
  <si>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</si>
  <si>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</si>
  <si>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</si>
  <si>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</si>
  <si>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</si>
  <si>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</si>
  <si>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</si>
  <si>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パートナー</t>
  </si>
  <si>
    <t>パートナー</t>
    <phoneticPr fontId="8"/>
  </si>
  <si>
    <t>共通</t>
  </si>
  <si>
    <t>インターカラー</t>
    <phoneticPr fontId="8"/>
  </si>
  <si>
    <t>lp01</t>
  </si>
  <si>
    <t>空電</t>
    <rPh sb="0" eb="1">
      <t>カラ</t>
    </rPh>
    <rPh sb="1" eb="2">
      <t>デン</t>
    </rPh>
    <phoneticPr fontId="1"/>
  </si>
  <si>
    <t>空電</t>
  </si>
  <si>
    <t>デイリースポーツ関西</t>
    <phoneticPr fontId="8"/>
  </si>
  <si>
    <t>4C記事枠</t>
    <phoneticPr fontId="8"/>
  </si>
  <si>
    <t>pp1797</t>
  </si>
  <si>
    <t>pp1798</t>
  </si>
  <si>
    <t>pp1799</t>
  </si>
  <si>
    <t>pp1800</t>
  </si>
  <si>
    <t>pp1801</t>
  </si>
  <si>
    <t>pp1802</t>
  </si>
  <si>
    <t>pp1803</t>
  </si>
  <si>
    <t>pp1804</t>
  </si>
  <si>
    <t>pp1805</t>
  </si>
  <si>
    <t>pp1806</t>
  </si>
  <si>
    <t>pp1807</t>
  </si>
  <si>
    <t>pp1808</t>
  </si>
  <si>
    <t>pp1809</t>
  </si>
  <si>
    <t>pp1810</t>
  </si>
  <si>
    <t>pp1811</t>
  </si>
  <si>
    <t>pp1812</t>
  </si>
  <si>
    <t>pp1813</t>
  </si>
  <si>
    <t>巨大QR版</t>
  </si>
  <si>
    <t>透き通るような白い肌</t>
  </si>
  <si>
    <t>雑誌版SPA</t>
  </si>
  <si>
    <t>中高年の出会いの場である○○に危機</t>
  </si>
  <si>
    <t>新書籍版</t>
  </si>
  <si>
    <t>70歳までの出会いリクルート</t>
  </si>
  <si>
    <t>お祭り版</t>
  </si>
  <si>
    <t>記事(青）</t>
  </si>
  <si>
    <t>138「五つ星の出会い。今までにない出会いがココに。」</t>
  </si>
  <si>
    <t>記事(赤)</t>
  </si>
  <si>
    <t>137「パンチのきいた出会い！出会い好きにはたまりません。」</t>
  </si>
  <si>
    <t>記事(黄色)</t>
  </si>
  <si>
    <t>136「かぁー！今から帰っても2時間しか寝れないわー」</t>
  </si>
  <si>
    <t>記事(ノーマル)</t>
  </si>
  <si>
    <t>135「何回誘われた？俺、実は10人目」</t>
  </si>
  <si>
    <t>(空電共通)</t>
  </si>
  <si>
    <t>スポニチ関東</t>
    <rPh sb="4" eb="6">
      <t>カントウ</t>
    </rPh>
    <phoneticPr fontId="1"/>
  </si>
  <si>
    <t>全5段</t>
    <phoneticPr fontId="8"/>
  </si>
  <si>
    <t>ニッカン関西</t>
    <phoneticPr fontId="8"/>
  </si>
  <si>
    <t>スポニチ関西</t>
    <phoneticPr fontId="8"/>
  </si>
  <si>
    <t>デイリースポーツ関西</t>
    <phoneticPr fontId="8"/>
  </si>
  <si>
    <t>4C終面全5段</t>
    <phoneticPr fontId="8"/>
  </si>
  <si>
    <t>サンスポ関西</t>
    <phoneticPr fontId="8"/>
  </si>
  <si>
    <t>1C終面全5段</t>
    <phoneticPr fontId="8"/>
  </si>
  <si>
    <t>お祭り版</t>
    <phoneticPr fontId="8"/>
  </si>
  <si>
    <t>出会い祭り</t>
    <phoneticPr fontId="8"/>
  </si>
  <si>
    <t>出会いの大御所〇〇に危機！サービス史上最大の男性不足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</si>
</sst>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2" fillId="13" borderId="2" xfId="14" applyFont="1" applyFill="1" applyBorder="1"/>
    <xf numFmtId="0" fontId="11" fillId="13" borderId="2" xfId="22" applyFont="1" applyFill="1" applyBorder="1" applyAlignment="1"/>
    <xf numFmtId="0" fontId="2" fillId="13" borderId="5" xfId="14" applyFont="1" applyFill="1" applyBorder="1"/>
    <xf numFmtId="0" fontId="9" fillId="13" borderId="8" xfId="0" applyFont="1" applyFill="1" applyBorder="1" applyAlignment="1"/>
    <xf numFmtId="0" fontId="2" fillId="13" borderId="6" xfId="14" applyFont="1" applyFill="1" applyBorder="1"/>
    <xf numFmtId="0" fontId="2" fillId="13" borderId="4" xfId="14" applyFont="1" applyFill="1" applyBorder="1"/>
    <xf numFmtId="0" fontId="2" fillId="13" borderId="7" xfId="14" applyFont="1" applyFill="1" applyBorder="1"/>
    <xf numFmtId="0" fontId="9" fillId="13" borderId="2" xfId="0" applyFont="1" applyFill="1" applyBorder="1" applyAlignment="1"/>
    <xf numFmtId="0" fontId="11" fillId="13" borderId="5" xfId="22" applyFont="1" applyFill="1" applyBorder="1" applyAlignment="1"/>
    <xf numFmtId="0" fontId="11" fillId="13" borderId="4" xfId="22" applyFont="1" applyFill="1" applyBorder="1" applyAlignment="1"/>
    <xf numFmtId="0" fontId="2" fillId="13" borderId="5" xfId="14" applyFont="1" applyFill="1" applyBorder="1" applyAlignment="1">
      <alignment vertical="center"/>
    </xf>
    <xf numFmtId="0" fontId="2" fillId="13" borderId="2" xfId="14" applyFont="1" applyFill="1" applyBorder="1" applyAlignment="1">
      <alignment vertical="center"/>
    </xf>
    <xf numFmtId="0" fontId="1" fillId="0" borderId="6" xfId="14" applyBorder="1" applyAlignment="1">
      <alignment horizontal="lef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9" fontId="2" fillId="0" borderId="6" xfId="14" applyNumberFormat="1" applyFont="1" applyBorder="1" applyAlignment="1">
      <alignment horizontal="right" vertical="center" shrinkToFit="1"/>
    </xf>
    <xf numFmtId="5" fontId="1" fillId="0" borderId="6" xfId="14" applyNumberFormat="1" applyBorder="1" applyAlignment="1">
      <alignment horizontal="right"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6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44075</v>
      </c>
      <c r="B2" s="16" t="s">
        <v>25</v>
      </c>
      <c r="C2" s="16"/>
      <c r="D2" s="28"/>
      <c r="E2" s="28"/>
      <c r="F2" s="28"/>
      <c r="G2" s="28"/>
      <c r="H2" s="1"/>
      <c r="L2" s="41"/>
      <c r="M2" s="41"/>
      <c r="N2" s="41"/>
      <c r="O2" s="42"/>
      <c r="P2" s="42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22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59"/>
      <c r="B7" s="46" t="s">
        <v>33</v>
      </c>
      <c r="C7" s="46" t="s">
        <v>27</v>
      </c>
      <c r="D7" s="47" t="s">
        <v>24</v>
      </c>
      <c r="E7" s="47">
        <v>202009</v>
      </c>
      <c r="F7" s="47">
        <v>1</v>
      </c>
      <c r="G7" s="47">
        <v>1</v>
      </c>
      <c r="H7" s="48"/>
      <c r="I7" s="48" t="s">
        <v>50</v>
      </c>
      <c r="J7" s="52" t="s">
        <v>51</v>
      </c>
      <c r="K7" s="49" t="s">
        <v>28</v>
      </c>
      <c r="L7" s="61" t="s">
        <v>66</v>
      </c>
      <c r="M7" s="61" t="s">
        <v>67</v>
      </c>
      <c r="N7" s="63">
        <v>44092</v>
      </c>
      <c r="O7" s="65">
        <v>120000</v>
      </c>
      <c r="P7" s="65">
        <v>144000</v>
      </c>
    </row>
    <row r="8" spans="1:16" x14ac:dyDescent="0.15">
      <c r="A8" s="60"/>
      <c r="B8" s="46" t="s">
        <v>34</v>
      </c>
      <c r="C8" s="46" t="s">
        <v>27</v>
      </c>
      <c r="D8" s="47" t="s">
        <v>24</v>
      </c>
      <c r="E8" s="47">
        <v>202009</v>
      </c>
      <c r="F8" s="47">
        <v>1</v>
      </c>
      <c r="G8" s="47">
        <v>2</v>
      </c>
      <c r="H8" s="51"/>
      <c r="I8" s="51" t="s">
        <v>50</v>
      </c>
      <c r="J8" s="51" t="s">
        <v>51</v>
      </c>
      <c r="K8" s="53" t="s">
        <v>29</v>
      </c>
      <c r="L8" s="62"/>
      <c r="M8" s="67"/>
      <c r="N8" s="64"/>
      <c r="O8" s="66"/>
      <c r="P8" s="66"/>
    </row>
    <row r="9" spans="1:16" x14ac:dyDescent="0.15">
      <c r="A9" s="59"/>
      <c r="B9" s="46" t="s">
        <v>35</v>
      </c>
      <c r="C9" s="46" t="s">
        <v>27</v>
      </c>
      <c r="D9" s="47" t="s">
        <v>24</v>
      </c>
      <c r="E9" s="47">
        <v>202009</v>
      </c>
      <c r="F9" s="47">
        <v>2</v>
      </c>
      <c r="G9" s="47">
        <v>1</v>
      </c>
      <c r="H9" s="48"/>
      <c r="I9" s="48" t="s">
        <v>52</v>
      </c>
      <c r="J9" s="52" t="s">
        <v>53</v>
      </c>
      <c r="K9" s="49" t="s">
        <v>28</v>
      </c>
      <c r="L9" s="61" t="s">
        <v>66</v>
      </c>
      <c r="M9" s="61" t="s">
        <v>67</v>
      </c>
      <c r="N9" s="63">
        <v>44099</v>
      </c>
      <c r="O9" s="65">
        <v>120000</v>
      </c>
      <c r="P9" s="65">
        <v>144000</v>
      </c>
    </row>
    <row r="10" spans="1:16" x14ac:dyDescent="0.15">
      <c r="A10" s="60"/>
      <c r="B10" s="46" t="s">
        <v>36</v>
      </c>
      <c r="C10" s="46" t="s">
        <v>27</v>
      </c>
      <c r="D10" s="47" t="s">
        <v>24</v>
      </c>
      <c r="E10" s="47">
        <v>202009</v>
      </c>
      <c r="F10" s="47">
        <v>2</v>
      </c>
      <c r="G10" s="47">
        <v>2</v>
      </c>
      <c r="H10" s="51"/>
      <c r="I10" s="51" t="s">
        <v>52</v>
      </c>
      <c r="J10" s="51" t="s">
        <v>53</v>
      </c>
      <c r="K10" s="53" t="s">
        <v>29</v>
      </c>
      <c r="L10" s="62"/>
      <c r="M10" s="67"/>
      <c r="N10" s="64"/>
      <c r="O10" s="66"/>
      <c r="P10" s="66"/>
    </row>
    <row r="11" spans="1:16" x14ac:dyDescent="0.15">
      <c r="A11" s="59"/>
      <c r="B11" s="46" t="s">
        <v>37</v>
      </c>
      <c r="C11" s="46" t="s">
        <v>27</v>
      </c>
      <c r="D11" s="47" t="s">
        <v>24</v>
      </c>
      <c r="E11" s="47">
        <v>202009</v>
      </c>
      <c r="F11" s="47">
        <v>3</v>
      </c>
      <c r="G11" s="47">
        <v>1</v>
      </c>
      <c r="H11" s="48"/>
      <c r="I11" s="48" t="s">
        <v>54</v>
      </c>
      <c r="J11" s="52" t="s">
        <v>55</v>
      </c>
      <c r="K11" s="49" t="s">
        <v>28</v>
      </c>
      <c r="L11" s="61" t="s">
        <v>69</v>
      </c>
      <c r="M11" s="61" t="s">
        <v>67</v>
      </c>
      <c r="N11" s="63">
        <v>44087</v>
      </c>
      <c r="O11" s="65">
        <v>150000</v>
      </c>
      <c r="P11" s="65">
        <v>180000</v>
      </c>
    </row>
    <row r="12" spans="1:16" x14ac:dyDescent="0.15">
      <c r="A12" s="60"/>
      <c r="B12" s="46" t="s">
        <v>38</v>
      </c>
      <c r="C12" s="46" t="s">
        <v>27</v>
      </c>
      <c r="D12" s="47" t="s">
        <v>24</v>
      </c>
      <c r="E12" s="47">
        <v>202009</v>
      </c>
      <c r="F12" s="47">
        <v>3</v>
      </c>
      <c r="G12" s="47">
        <v>2</v>
      </c>
      <c r="H12" s="51"/>
      <c r="I12" s="51" t="s">
        <v>54</v>
      </c>
      <c r="J12" s="51" t="s">
        <v>55</v>
      </c>
      <c r="K12" s="53" t="s">
        <v>29</v>
      </c>
      <c r="L12" s="62"/>
      <c r="M12" s="67"/>
      <c r="N12" s="64"/>
      <c r="O12" s="66"/>
      <c r="P12" s="66"/>
    </row>
    <row r="13" spans="1:16" x14ac:dyDescent="0.15">
      <c r="A13" s="59"/>
      <c r="B13" s="46" t="s">
        <v>39</v>
      </c>
      <c r="C13" s="46" t="s">
        <v>27</v>
      </c>
      <c r="D13" s="47" t="s">
        <v>24</v>
      </c>
      <c r="E13" s="47">
        <v>202009</v>
      </c>
      <c r="F13" s="47">
        <v>4</v>
      </c>
      <c r="G13" s="47">
        <v>1</v>
      </c>
      <c r="H13" s="48"/>
      <c r="I13" s="48" t="s">
        <v>74</v>
      </c>
      <c r="J13" s="52" t="s">
        <v>75</v>
      </c>
      <c r="K13" s="49" t="s">
        <v>28</v>
      </c>
      <c r="L13" s="61" t="s">
        <v>68</v>
      </c>
      <c r="M13" s="61" t="s">
        <v>67</v>
      </c>
      <c r="N13" s="63">
        <v>44079</v>
      </c>
      <c r="O13" s="65">
        <v>130000</v>
      </c>
      <c r="P13" s="65">
        <v>156000</v>
      </c>
    </row>
    <row r="14" spans="1:16" x14ac:dyDescent="0.15">
      <c r="A14" s="60"/>
      <c r="B14" s="46" t="s">
        <v>40</v>
      </c>
      <c r="C14" s="46" t="s">
        <v>27</v>
      </c>
      <c r="D14" s="47" t="s">
        <v>24</v>
      </c>
      <c r="E14" s="47">
        <v>202009</v>
      </c>
      <c r="F14" s="47">
        <v>4</v>
      </c>
      <c r="G14" s="47">
        <v>2</v>
      </c>
      <c r="H14" s="51"/>
      <c r="I14" s="51" t="s">
        <v>56</v>
      </c>
      <c r="J14" s="51" t="s">
        <v>75</v>
      </c>
      <c r="K14" s="53" t="s">
        <v>29</v>
      </c>
      <c r="L14" s="62"/>
      <c r="M14" s="67"/>
      <c r="N14" s="64"/>
      <c r="O14" s="66"/>
      <c r="P14" s="66"/>
    </row>
    <row r="15" spans="1:16" x14ac:dyDescent="0.15">
      <c r="A15" s="59"/>
      <c r="B15" s="46" t="s">
        <v>41</v>
      </c>
      <c r="C15" s="46" t="s">
        <v>27</v>
      </c>
      <c r="D15" s="47" t="s">
        <v>24</v>
      </c>
      <c r="E15" s="47">
        <v>202009</v>
      </c>
      <c r="F15" s="47">
        <v>5</v>
      </c>
      <c r="G15" s="47">
        <v>1</v>
      </c>
      <c r="H15" s="48"/>
      <c r="I15" s="48" t="s">
        <v>52</v>
      </c>
      <c r="J15" s="52" t="s">
        <v>76</v>
      </c>
      <c r="K15" s="49" t="s">
        <v>28</v>
      </c>
      <c r="L15" s="61" t="s">
        <v>70</v>
      </c>
      <c r="M15" s="61" t="s">
        <v>71</v>
      </c>
      <c r="N15" s="63">
        <v>44086</v>
      </c>
      <c r="O15" s="65">
        <v>120000</v>
      </c>
      <c r="P15" s="65">
        <v>144000</v>
      </c>
    </row>
    <row r="16" spans="1:16" x14ac:dyDescent="0.15">
      <c r="A16" s="60"/>
      <c r="B16" s="46" t="s">
        <v>42</v>
      </c>
      <c r="C16" s="46" t="s">
        <v>27</v>
      </c>
      <c r="D16" s="47" t="s">
        <v>24</v>
      </c>
      <c r="E16" s="47">
        <v>202009</v>
      </c>
      <c r="F16" s="47">
        <v>5</v>
      </c>
      <c r="G16" s="47">
        <v>2</v>
      </c>
      <c r="H16" s="51"/>
      <c r="I16" s="51" t="s">
        <v>52</v>
      </c>
      <c r="J16" s="51" t="s">
        <v>76</v>
      </c>
      <c r="K16" s="53" t="s">
        <v>29</v>
      </c>
      <c r="L16" s="62"/>
      <c r="M16" s="67"/>
      <c r="N16" s="64"/>
      <c r="O16" s="66"/>
      <c r="P16" s="66"/>
    </row>
    <row r="17" spans="1:16" x14ac:dyDescent="0.15">
      <c r="A17" s="59"/>
      <c r="B17" s="46" t="s">
        <v>43</v>
      </c>
      <c r="C17" s="46" t="s">
        <v>27</v>
      </c>
      <c r="D17" s="47" t="s">
        <v>24</v>
      </c>
      <c r="E17" s="47">
        <v>202009</v>
      </c>
      <c r="F17" s="47">
        <v>6</v>
      </c>
      <c r="G17" s="47">
        <v>1</v>
      </c>
      <c r="H17" s="48"/>
      <c r="I17" s="48" t="s">
        <v>54</v>
      </c>
      <c r="J17" s="52" t="s">
        <v>55</v>
      </c>
      <c r="K17" s="49" t="s">
        <v>28</v>
      </c>
      <c r="L17" s="61" t="s">
        <v>72</v>
      </c>
      <c r="M17" s="61" t="s">
        <v>73</v>
      </c>
      <c r="N17" s="63">
        <v>44093</v>
      </c>
      <c r="O17" s="65">
        <v>150000</v>
      </c>
      <c r="P17" s="65">
        <v>180000</v>
      </c>
    </row>
    <row r="18" spans="1:16" x14ac:dyDescent="0.15">
      <c r="A18" s="60"/>
      <c r="B18" s="46" t="s">
        <v>44</v>
      </c>
      <c r="C18" s="46" t="s">
        <v>27</v>
      </c>
      <c r="D18" s="47" t="s">
        <v>24</v>
      </c>
      <c r="E18" s="47">
        <v>202009</v>
      </c>
      <c r="F18" s="47">
        <v>6</v>
      </c>
      <c r="G18" s="47">
        <v>2</v>
      </c>
      <c r="H18" s="51"/>
      <c r="I18" s="51" t="s">
        <v>54</v>
      </c>
      <c r="J18" s="51" t="s">
        <v>55</v>
      </c>
      <c r="K18" s="53" t="s">
        <v>29</v>
      </c>
      <c r="L18" s="62"/>
      <c r="M18" s="67"/>
      <c r="N18" s="64"/>
      <c r="O18" s="66"/>
      <c r="P18" s="66"/>
    </row>
    <row r="19" spans="1:16" x14ac:dyDescent="0.15">
      <c r="A19" s="59"/>
      <c r="B19" s="46" t="s">
        <v>45</v>
      </c>
      <c r="C19" s="46" t="s">
        <v>27</v>
      </c>
      <c r="D19" s="47" t="s">
        <v>24</v>
      </c>
      <c r="E19" s="47">
        <v>202009</v>
      </c>
      <c r="F19" s="47">
        <v>7</v>
      </c>
      <c r="G19" s="47">
        <v>1</v>
      </c>
      <c r="H19" s="48"/>
      <c r="I19" s="48" t="s">
        <v>57</v>
      </c>
      <c r="J19" s="52" t="s">
        <v>58</v>
      </c>
      <c r="K19" s="49" t="s">
        <v>28</v>
      </c>
      <c r="L19" s="43" t="s">
        <v>31</v>
      </c>
      <c r="M19" s="38" t="s">
        <v>32</v>
      </c>
      <c r="N19" s="31">
        <v>44080</v>
      </c>
      <c r="O19" s="65">
        <v>100000</v>
      </c>
      <c r="P19" s="65">
        <v>120000</v>
      </c>
    </row>
    <row r="20" spans="1:16" x14ac:dyDescent="0.15">
      <c r="A20" s="68"/>
      <c r="B20" s="46" t="s">
        <v>46</v>
      </c>
      <c r="C20" s="46" t="s">
        <v>27</v>
      </c>
      <c r="D20" s="47" t="s">
        <v>24</v>
      </c>
      <c r="E20" s="47">
        <v>202009</v>
      </c>
      <c r="F20" s="47">
        <v>7</v>
      </c>
      <c r="G20" s="47">
        <v>2</v>
      </c>
      <c r="H20" s="50"/>
      <c r="I20" s="50" t="s">
        <v>59</v>
      </c>
      <c r="J20" s="52" t="s">
        <v>60</v>
      </c>
      <c r="K20" s="49" t="s">
        <v>28</v>
      </c>
      <c r="L20" s="44" t="s">
        <v>31</v>
      </c>
      <c r="M20" s="39" t="s">
        <v>32</v>
      </c>
      <c r="N20" s="32">
        <v>44086</v>
      </c>
      <c r="O20" s="69"/>
      <c r="P20" s="69"/>
    </row>
    <row r="21" spans="1:16" x14ac:dyDescent="0.15">
      <c r="A21" s="68"/>
      <c r="B21" s="46" t="s">
        <v>47</v>
      </c>
      <c r="C21" s="46" t="s">
        <v>27</v>
      </c>
      <c r="D21" s="47" t="s">
        <v>24</v>
      </c>
      <c r="E21" s="47">
        <v>202009</v>
      </c>
      <c r="F21" s="47">
        <v>7</v>
      </c>
      <c r="G21" s="47">
        <v>3</v>
      </c>
      <c r="H21" s="50"/>
      <c r="I21" s="50" t="s">
        <v>61</v>
      </c>
      <c r="J21" s="52" t="s">
        <v>62</v>
      </c>
      <c r="K21" s="49" t="s">
        <v>28</v>
      </c>
      <c r="L21" s="58" t="s">
        <v>31</v>
      </c>
      <c r="M21" s="58" t="s">
        <v>32</v>
      </c>
      <c r="N21" s="32">
        <v>44094</v>
      </c>
      <c r="O21" s="69"/>
      <c r="P21" s="69"/>
    </row>
    <row r="22" spans="1:16" x14ac:dyDescent="0.15">
      <c r="A22" s="68"/>
      <c r="B22" s="46" t="s">
        <v>48</v>
      </c>
      <c r="C22" s="46" t="s">
        <v>27</v>
      </c>
      <c r="D22" s="47" t="s">
        <v>24</v>
      </c>
      <c r="E22" s="47">
        <v>202009</v>
      </c>
      <c r="F22" s="47">
        <v>7</v>
      </c>
      <c r="G22" s="47">
        <v>4</v>
      </c>
      <c r="H22" s="50"/>
      <c r="I22" s="50" t="s">
        <v>63</v>
      </c>
      <c r="J22" s="52" t="s">
        <v>64</v>
      </c>
      <c r="K22" s="49" t="s">
        <v>28</v>
      </c>
      <c r="L22" s="58" t="s">
        <v>31</v>
      </c>
      <c r="M22" s="58" t="s">
        <v>32</v>
      </c>
      <c r="N22" s="32">
        <v>44100</v>
      </c>
      <c r="O22" s="69"/>
      <c r="P22" s="69"/>
    </row>
    <row r="23" spans="1:16" x14ac:dyDescent="0.15">
      <c r="A23" s="60"/>
      <c r="B23" s="46" t="s">
        <v>49</v>
      </c>
      <c r="C23" s="46" t="s">
        <v>27</v>
      </c>
      <c r="D23" s="47" t="s">
        <v>24</v>
      </c>
      <c r="E23" s="47">
        <v>202009</v>
      </c>
      <c r="F23" s="47">
        <v>7</v>
      </c>
      <c r="G23" s="47">
        <v>5</v>
      </c>
      <c r="H23" s="51"/>
      <c r="I23" s="51" t="s">
        <v>65</v>
      </c>
      <c r="J23" s="51" t="s">
        <v>65</v>
      </c>
      <c r="K23" s="53" t="s">
        <v>30</v>
      </c>
      <c r="L23" s="45" t="s">
        <v>26</v>
      </c>
      <c r="M23" s="40"/>
      <c r="N23" s="34"/>
      <c r="O23" s="66"/>
      <c r="P23" s="66"/>
    </row>
    <row r="24" spans="1:16" x14ac:dyDescent="0.15">
      <c r="A24" s="19"/>
      <c r="B24" s="23"/>
      <c r="C24" s="23"/>
      <c r="D24" s="11"/>
      <c r="E24" s="11"/>
      <c r="F24" s="11"/>
      <c r="G24" s="11"/>
      <c r="H24" s="11"/>
      <c r="I24" s="11"/>
      <c r="J24" s="11"/>
      <c r="K24" s="12"/>
      <c r="L24" s="22"/>
      <c r="M24" s="22"/>
      <c r="N24" s="33"/>
      <c r="O24" s="20"/>
      <c r="P24" s="20"/>
    </row>
    <row r="25" spans="1:16" x14ac:dyDescent="0.15">
      <c r="A25" s="19"/>
      <c r="B25" s="23"/>
      <c r="C25" s="23"/>
      <c r="D25" s="11"/>
      <c r="E25" s="11"/>
      <c r="F25" s="11"/>
      <c r="G25" s="11"/>
      <c r="H25" s="11"/>
      <c r="I25" s="11"/>
      <c r="J25" s="11"/>
      <c r="K25" s="12"/>
      <c r="L25" s="22"/>
      <c r="M25" s="22"/>
      <c r="N25" s="33"/>
      <c r="O25" s="20"/>
      <c r="P25" s="20"/>
    </row>
    <row r="26" spans="1:16" x14ac:dyDescent="0.15">
      <c r="A26" s="8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6" t="s">
        <v>6</v>
      </c>
      <c r="M26" s="26"/>
      <c r="N26" s="26"/>
      <c r="O26" s="27">
        <f>SUM(O5:O25)</f>
        <v>890000</v>
      </c>
      <c r="P26" s="27">
        <f>SUM(P5:P25)</f>
        <v>1068000</v>
      </c>
    </row>
  </sheetData>
  <mergeCells count="39">
    <mergeCell ref="P17:P18"/>
    <mergeCell ref="A19:A23"/>
    <mergeCell ref="O19:O23"/>
    <mergeCell ref="P19:P23"/>
    <mergeCell ref="P11:P12"/>
    <mergeCell ref="O13:O14"/>
    <mergeCell ref="P13:P14"/>
    <mergeCell ref="A11:A12"/>
    <mergeCell ref="P15:P16"/>
    <mergeCell ref="P7:P8"/>
    <mergeCell ref="M7:M8"/>
    <mergeCell ref="N13:N14"/>
    <mergeCell ref="A9:A10"/>
    <mergeCell ref="L9:L10"/>
    <mergeCell ref="M9:M10"/>
    <mergeCell ref="N9:N10"/>
    <mergeCell ref="O9:O10"/>
    <mergeCell ref="P9:P10"/>
    <mergeCell ref="A13:A14"/>
    <mergeCell ref="M11:M12"/>
    <mergeCell ref="M13:M14"/>
    <mergeCell ref="L13:L14"/>
    <mergeCell ref="L11:L12"/>
    <mergeCell ref="N11:N12"/>
    <mergeCell ref="O11:O12"/>
    <mergeCell ref="A7:A8"/>
    <mergeCell ref="L7:L8"/>
    <mergeCell ref="N7:N8"/>
    <mergeCell ref="O7:O8"/>
    <mergeCell ref="A17:A18"/>
    <mergeCell ref="L17:L18"/>
    <mergeCell ref="A15:A16"/>
    <mergeCell ref="L15:L16"/>
    <mergeCell ref="M15:M16"/>
    <mergeCell ref="N15:N16"/>
    <mergeCell ref="O15:O16"/>
    <mergeCell ref="M17:M18"/>
    <mergeCell ref="N17:N18"/>
    <mergeCell ref="O17:O18"/>
  </mergeCells>
  <phoneticPr fontId="8"/>
  <conditionalFormatting sqref="N1 N27:N1048576 N19:N20 N3:N6 N22:N25">
    <cfRule type="expression" dxfId="19" priority="213">
      <formula>WEEKDAY(N1)=1</formula>
    </cfRule>
    <cfRule type="expression" dxfId="18" priority="214">
      <formula>WEEKDAY(N1)=7</formula>
    </cfRule>
  </conditionalFormatting>
  <conditionalFormatting sqref="N11:N12">
    <cfRule type="expression" dxfId="17" priority="183">
      <formula>WEEKDAY(N11)=1</formula>
    </cfRule>
    <cfRule type="expression" dxfId="16" priority="184">
      <formula>WEEKDAY(N11)=7</formula>
    </cfRule>
  </conditionalFormatting>
  <conditionalFormatting sqref="N13:N14">
    <cfRule type="expression" dxfId="15" priority="181">
      <formula>WEEKDAY(N13)=1</formula>
    </cfRule>
    <cfRule type="expression" dxfId="14" priority="182">
      <formula>WEEKDAY(N13)=7</formula>
    </cfRule>
  </conditionalFormatting>
  <conditionalFormatting sqref="O2:P2">
    <cfRule type="expression" dxfId="13" priority="185">
      <formula>WEEKDAY(O2)=1</formula>
    </cfRule>
    <cfRule type="expression" dxfId="12" priority="186">
      <formula>WEEKDAY(O2)=7</formula>
    </cfRule>
  </conditionalFormatting>
  <conditionalFormatting sqref="N15:N18">
    <cfRule type="expression" dxfId="11" priority="179">
      <formula>WEEKDAY(N15)=1</formula>
    </cfRule>
    <cfRule type="expression" dxfId="10" priority="180">
      <formula>WEEKDAY(N15)=7</formula>
    </cfRule>
  </conditionalFormatting>
  <conditionalFormatting sqref="N9:N10">
    <cfRule type="expression" dxfId="9" priority="29">
      <formula>WEEKDAY(N9)=1</formula>
    </cfRule>
    <cfRule type="expression" dxfId="8" priority="30">
      <formula>WEEKDAY(N9)=7</formula>
    </cfRule>
  </conditionalFormatting>
  <conditionalFormatting sqref="N7:N8">
    <cfRule type="expression" dxfId="7" priority="5">
      <formula>WEEKDAY(N7)=1</formula>
    </cfRule>
    <cfRule type="expression" dxfId="6" priority="6">
      <formula>WEEKDAY(N7)=7</formula>
    </cfRule>
  </conditionalFormatting>
  <conditionalFormatting sqref="N21">
    <cfRule type="expression" dxfId="5" priority="1">
      <formula>WEEKDAY(N21)=1</formula>
    </cfRule>
    <cfRule type="expression" dxfId="4" priority="2">
      <formula>WEEKDAY(N21)=7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44075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10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59"/>
      <c r="B7" s="46"/>
      <c r="C7" s="46"/>
      <c r="D7" s="47"/>
      <c r="E7" s="54"/>
      <c r="F7" s="54"/>
      <c r="G7" s="54"/>
      <c r="H7" s="48"/>
      <c r="I7" s="48"/>
      <c r="J7" s="48"/>
      <c r="K7" s="48"/>
      <c r="L7" s="70"/>
      <c r="M7" s="70"/>
      <c r="N7" s="72"/>
      <c r="O7" s="65"/>
      <c r="P7" s="65"/>
    </row>
    <row r="8" spans="1:16" x14ac:dyDescent="0.15">
      <c r="A8" s="60"/>
      <c r="B8" s="46"/>
      <c r="C8" s="46"/>
      <c r="D8" s="47"/>
      <c r="E8" s="55"/>
      <c r="F8" s="55"/>
      <c r="G8" s="55"/>
      <c r="H8" s="51"/>
      <c r="I8" s="51"/>
      <c r="J8" s="51"/>
      <c r="K8" s="53"/>
      <c r="L8" s="71"/>
      <c r="M8" s="67"/>
      <c r="N8" s="73"/>
      <c r="O8" s="66"/>
      <c r="P8" s="66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11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A7:A8"/>
    <mergeCell ref="L7:L8"/>
    <mergeCell ref="N7:N8"/>
    <mergeCell ref="O7:O8"/>
    <mergeCell ref="P7:P8"/>
    <mergeCell ref="M7:M8"/>
  </mergeCells>
  <phoneticPr fontId="8"/>
  <conditionalFormatting sqref="N3:N10">
    <cfRule type="expression" dxfId="3" priority="3">
      <formula>WEEKDAY(N3)=1</formula>
    </cfRule>
    <cfRule type="expression" dxfId="2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44075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21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5"/>
      <c r="B6" s="15"/>
      <c r="C6" s="15"/>
      <c r="D6" s="15"/>
      <c r="E6" s="36"/>
      <c r="F6" s="36"/>
      <c r="G6" s="36"/>
      <c r="H6" s="36"/>
      <c r="I6" s="36"/>
      <c r="J6" s="36"/>
      <c r="K6" s="36"/>
      <c r="L6" s="35"/>
      <c r="M6" s="35"/>
      <c r="N6" s="35"/>
      <c r="O6" s="37"/>
      <c r="P6" s="37"/>
    </row>
    <row r="7" spans="1:16" x14ac:dyDescent="0.15">
      <c r="A7" s="59"/>
      <c r="B7" s="46"/>
      <c r="C7" s="56"/>
      <c r="D7" s="47"/>
      <c r="E7" s="54"/>
      <c r="F7" s="54"/>
      <c r="G7" s="54"/>
      <c r="H7" s="48"/>
      <c r="I7" s="48"/>
      <c r="J7" s="48"/>
      <c r="K7" s="48"/>
      <c r="L7" s="70"/>
      <c r="M7" s="70"/>
      <c r="N7" s="63"/>
      <c r="O7" s="65"/>
      <c r="P7" s="65"/>
    </row>
    <row r="8" spans="1:16" x14ac:dyDescent="0.15">
      <c r="A8" s="60"/>
      <c r="B8" s="46"/>
      <c r="C8" s="57"/>
      <c r="D8" s="47"/>
      <c r="E8" s="47"/>
      <c r="F8" s="55"/>
      <c r="G8" s="55"/>
      <c r="H8" s="51"/>
      <c r="I8" s="51"/>
      <c r="J8" s="51"/>
      <c r="K8" s="46"/>
      <c r="L8" s="71"/>
      <c r="M8" s="71"/>
      <c r="N8" s="64"/>
      <c r="O8" s="66"/>
      <c r="P8" s="66"/>
    </row>
    <row r="9" spans="1:16" x14ac:dyDescent="0.15">
      <c r="A9" s="15"/>
      <c r="B9" s="15"/>
      <c r="C9" s="35"/>
      <c r="D9" s="35"/>
      <c r="E9" s="35"/>
      <c r="F9" s="35"/>
      <c r="G9" s="35"/>
      <c r="H9" s="15"/>
      <c r="I9" s="15"/>
      <c r="J9" s="15"/>
      <c r="K9" s="15"/>
      <c r="L9" s="35"/>
      <c r="M9" s="35"/>
      <c r="N9" s="15"/>
      <c r="O9" s="14"/>
      <c r="P9" s="14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13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A7:A8"/>
    <mergeCell ref="P7:P8"/>
    <mergeCell ref="O7:O8"/>
    <mergeCell ref="N7:N8"/>
    <mergeCell ref="M7:M8"/>
    <mergeCell ref="L7:L8"/>
  </mergeCells>
  <phoneticPr fontId="8"/>
  <conditionalFormatting sqref="N3:N10">
    <cfRule type="expression" dxfId="1" priority="3">
      <formula>WEEKDAY(N3)=1</formula>
    </cfRule>
    <cfRule type="expression" dxfId="0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2020-09-09T03:33:13Z</dcterms:modified>
</cp:coreProperties>
</file>