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91" l="1"/>
  <c r="P13" i="90"/>
  <c r="P40" i="89"/>
  <c r="O13" i="91"/>
  <c r="O13" i="90"/>
  <c r="O40" i="89"/>
</calcChain>
</file>

<file path=xl/sharedStrings.xml><?xml version="1.0" encoding="utf-8"?>
<sst xmlns="http://schemas.openxmlformats.org/spreadsheetml/2006/main" count="274" uniqueCount="106">
  <si>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</si>
  <si>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</si>
  <si>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</si>
  <si>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</si>
  <si>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</si>
  <si>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</si>
  <si>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</si>
  <si>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</si>
  <si>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</si>
  <si>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</si>
  <si>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</si>
  <si>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</si>
  <si>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</si>
  <si>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</si>
  <si>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</si>
  <si>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</si>
  <si>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</si>
  <si>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</si>
  <si>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</si>
  <si>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</si>
  <si>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</si>
  <si>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</si>
  <si>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</si>
  <si>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</si>
  <si>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パートナー</t>
  </si>
  <si>
    <t>パートナー</t>
    <phoneticPr fontId="8"/>
  </si>
  <si>
    <t>共通</t>
  </si>
  <si>
    <t>インターカラー</t>
    <phoneticPr fontId="8"/>
  </si>
  <si>
    <t>デイリースポーツ関西</t>
    <phoneticPr fontId="8"/>
  </si>
  <si>
    <t>4C記事枠</t>
    <phoneticPr fontId="8"/>
  </si>
  <si>
    <t>lp01</t>
  </si>
  <si>
    <t>空電</t>
    <rPh sb="0" eb="1">
      <t>カラ</t>
    </rPh>
    <rPh sb="1" eb="2">
      <t>デン</t>
    </rPh>
    <phoneticPr fontId="1"/>
  </si>
  <si>
    <t>50歳からの恋休み</t>
  </si>
  <si>
    <t>新版</t>
  </si>
  <si>
    <t>記事</t>
  </si>
  <si>
    <t>(空電共通)</t>
  </si>
  <si>
    <t>空電</t>
  </si>
  <si>
    <t>サンスポ関西</t>
    <rPh sb="5" eb="6">
      <t>ニシ</t>
    </rPh>
    <phoneticPr fontId="1"/>
  </si>
  <si>
    <t>pp1607</t>
  </si>
  <si>
    <t>pp1608</t>
  </si>
  <si>
    <t>pp1609</t>
  </si>
  <si>
    <t>pp1610</t>
  </si>
  <si>
    <t>pp1611</t>
  </si>
  <si>
    <t>pp1612</t>
  </si>
  <si>
    <t>pp1613</t>
  </si>
  <si>
    <t>pp1614</t>
  </si>
  <si>
    <t>pp1615</t>
  </si>
  <si>
    <t>pp1616</t>
  </si>
  <si>
    <t>pp1617</t>
  </si>
  <si>
    <t>pp1618</t>
  </si>
  <si>
    <t>pp1619</t>
  </si>
  <si>
    <t>pp1620</t>
  </si>
  <si>
    <t>pp1621</t>
  </si>
  <si>
    <t>pp1622</t>
  </si>
  <si>
    <t>pp1623</t>
  </si>
  <si>
    <t>pp1624</t>
  </si>
  <si>
    <t>pp1625</t>
  </si>
  <si>
    <t>pp1626</t>
  </si>
  <si>
    <t>pp1627</t>
  </si>
  <si>
    <t>pp1628</t>
  </si>
  <si>
    <t>pp1629</t>
  </si>
  <si>
    <t>pp1630</t>
  </si>
  <si>
    <t>pp1631</t>
  </si>
  <si>
    <t>pp1632</t>
  </si>
  <si>
    <t>pp1633</t>
  </si>
  <si>
    <t>pp1634</t>
  </si>
  <si>
    <t>pp1635</t>
  </si>
  <si>
    <t>pp1636</t>
  </si>
  <si>
    <t>pp1637</t>
  </si>
  <si>
    <t>４コマ漫画版</t>
  </si>
  <si>
    <t>右女３</t>
  </si>
  <si>
    <t>女性からご飯に誘われる。男性はyesかnoか返事するだけ</t>
  </si>
  <si>
    <t>みすず学苑版</t>
  </si>
  <si>
    <t>男の夢をかなえます 超美熟女から逆指名</t>
  </si>
  <si>
    <t>出会い懇願！私たち(この歳でも)真剣なんです</t>
  </si>
  <si>
    <t>103「60歳で出会いデビュー　全力でサポートします！」</t>
  </si>
  <si>
    <t>104「お試し登録だけでもOK！」</t>
  </si>
  <si>
    <t>105「私達、新聞で、出会いました」</t>
  </si>
  <si>
    <t>106「LINEは使えなくても大丈夫」</t>
  </si>
  <si>
    <t>ニッカン関西</t>
    <phoneticPr fontId="8"/>
  </si>
  <si>
    <t>全5段</t>
    <phoneticPr fontId="8"/>
  </si>
  <si>
    <t>デイリースポーツ関西</t>
    <phoneticPr fontId="8"/>
  </si>
  <si>
    <t>4C終面全5段</t>
    <phoneticPr fontId="8"/>
  </si>
  <si>
    <t>九スポ</t>
    <phoneticPr fontId="8"/>
  </si>
  <si>
    <t>サンスポ関東</t>
    <phoneticPr fontId="8"/>
  </si>
  <si>
    <t>半5段</t>
    <phoneticPr fontId="8"/>
  </si>
  <si>
    <t>スポニチ関東</t>
    <phoneticPr fontId="8"/>
  </si>
  <si>
    <t>4C雑報</t>
    <phoneticPr fontId="8"/>
  </si>
  <si>
    <t>スポーツ報知関西</t>
    <phoneticPr fontId="8"/>
  </si>
  <si>
    <t>スポーツ報知関東</t>
    <phoneticPr fontId="8"/>
  </si>
  <si>
    <t>4C終面雑報</t>
    <phoneticPr fontId="8"/>
  </si>
  <si>
    <t>空電</t>
    <phoneticPr fontId="8"/>
  </si>
  <si>
    <t>空電</t>
    <phoneticPr fontId="8"/>
  </si>
  <si>
    <t>空電</t>
    <phoneticPr fontId="8"/>
  </si>
  <si>
    <t>空電（わくドキ風）</t>
    <phoneticPr fontId="8"/>
  </si>
  <si>
    <t>空電（わくドキ風）</t>
    <phoneticPr fontId="8"/>
  </si>
  <si>
    <t>今までで一番すごかった・・・</t>
    <phoneticPr fontId="8"/>
  </si>
  <si>
    <t>今までで一番すごかった・・・</t>
    <phoneticPr fontId="8"/>
  </si>
  <si>
    <t>待ってりゃ声かけてくれる</t>
    <phoneticPr fontId="8"/>
  </si>
  <si>
    <t>待ってりゃ声かけてくれる</t>
    <phoneticPr fontId="8"/>
  </si>
  <si>
    <t>女性からナンパしてほしい</t>
    <phoneticPr fontId="8"/>
  </si>
  <si>
    <t>女性からナンパしてほしい</t>
    <phoneticPr fontId="8"/>
  </si>
  <si>
    <t>出会い懇願。私たち（この歳）真剣なんです。</t>
    <phoneticPr fontId="8"/>
  </si>
  <si>
    <t>右女３</t>
    <phoneticPr fontId="8"/>
  </si>
  <si>
    <t>右女３</t>
    <phoneticPr fontId="8"/>
  </si>
  <si>
    <t>女性からご飯に誘われる。男性はyesかnoか返事するだけ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</si>
</sst>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2" fillId="13" borderId="2" xfId="14" applyFont="1" applyFill="1" applyBorder="1"/>
    <xf numFmtId="0" fontId="11" fillId="13" borderId="2" xfId="22" applyFont="1" applyFill="1" applyBorder="1" applyAlignment="1"/>
    <xf numFmtId="0" fontId="2" fillId="13" borderId="5" xfId="14" applyFont="1" applyFill="1" applyBorder="1"/>
    <xf numFmtId="0" fontId="9" fillId="13" borderId="8" xfId="0" applyFont="1" applyFill="1" applyBorder="1" applyAlignment="1"/>
    <xf numFmtId="0" fontId="2" fillId="13" borderId="6" xfId="14" applyFont="1" applyFill="1" applyBorder="1"/>
    <xf numFmtId="0" fontId="2" fillId="13" borderId="4" xfId="14" applyFont="1" applyFill="1" applyBorder="1"/>
    <xf numFmtId="0" fontId="2" fillId="13" borderId="7" xfId="14" applyFont="1" applyFill="1" applyBorder="1"/>
    <xf numFmtId="0" fontId="9" fillId="13" borderId="2" xfId="0" applyFont="1" applyFill="1" applyBorder="1" applyAlignment="1"/>
    <xf numFmtId="0" fontId="11" fillId="13" borderId="5" xfId="22" applyFont="1" applyFill="1" applyBorder="1" applyAlignment="1"/>
    <xf numFmtId="0" fontId="11" fillId="13" borderId="4" xfId="22" applyFont="1" applyFill="1" applyBorder="1" applyAlignment="1"/>
    <xf numFmtId="0" fontId="2" fillId="13" borderId="5" xfId="14" applyFont="1" applyFill="1" applyBorder="1" applyAlignment="1">
      <alignment vertical="center"/>
    </xf>
    <xf numFmtId="0" fontId="2" fillId="13" borderId="2" xfId="14" applyFont="1" applyFill="1" applyBorder="1" applyAlignment="1">
      <alignment vertical="center"/>
    </xf>
    <xf numFmtId="0" fontId="1" fillId="0" borderId="6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178" fontId="29" fillId="0" borderId="5" xfId="14" applyNumberFormat="1" applyFont="1" applyFill="1" applyBorder="1" applyAlignment="1">
      <alignment horizontal="right" vertical="center"/>
    </xf>
    <xf numFmtId="178" fontId="29" fillId="0" borderId="4" xfId="14" applyNumberFormat="1" applyFont="1" applyFill="1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5" fontId="1" fillId="0" borderId="6" xfId="14" applyNumberFormat="1" applyBorder="1" applyAlignment="1">
      <alignment horizontal="right"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2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43831</v>
      </c>
      <c r="B2" s="16" t="s">
        <v>25</v>
      </c>
      <c r="C2" s="16"/>
      <c r="D2" s="28"/>
      <c r="E2" s="28"/>
      <c r="F2" s="28"/>
      <c r="G2" s="28"/>
      <c r="H2" s="1"/>
      <c r="L2" s="41"/>
      <c r="M2" s="41"/>
      <c r="N2" s="41"/>
      <c r="O2" s="42"/>
      <c r="P2" s="42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22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1"/>
      <c r="B7" s="46" t="s">
        <v>38</v>
      </c>
      <c r="C7" s="46" t="s">
        <v>27</v>
      </c>
      <c r="D7" s="47" t="s">
        <v>24</v>
      </c>
      <c r="E7" s="47">
        <v>202001</v>
      </c>
      <c r="F7" s="47">
        <v>1</v>
      </c>
      <c r="G7" s="47">
        <v>1</v>
      </c>
      <c r="H7" s="48"/>
      <c r="I7" s="48" t="s">
        <v>69</v>
      </c>
      <c r="J7" s="52" t="s">
        <v>102</v>
      </c>
      <c r="K7" s="49" t="s">
        <v>30</v>
      </c>
      <c r="L7" s="63" t="s">
        <v>79</v>
      </c>
      <c r="M7" s="63" t="s">
        <v>80</v>
      </c>
      <c r="N7" s="68">
        <v>43843</v>
      </c>
      <c r="O7" s="59">
        <v>130000</v>
      </c>
      <c r="P7" s="59">
        <v>156000</v>
      </c>
    </row>
    <row r="8" spans="1:16" x14ac:dyDescent="0.15">
      <c r="A8" s="62"/>
      <c r="B8" s="46" t="s">
        <v>39</v>
      </c>
      <c r="C8" s="46" t="s">
        <v>27</v>
      </c>
      <c r="D8" s="47" t="s">
        <v>24</v>
      </c>
      <c r="E8" s="47">
        <v>202001</v>
      </c>
      <c r="F8" s="47">
        <v>1</v>
      </c>
      <c r="G8" s="47">
        <v>2</v>
      </c>
      <c r="H8" s="51"/>
      <c r="I8" s="51" t="s">
        <v>69</v>
      </c>
      <c r="J8" s="51" t="s">
        <v>102</v>
      </c>
      <c r="K8" s="53" t="s">
        <v>31</v>
      </c>
      <c r="L8" s="64"/>
      <c r="M8" s="65"/>
      <c r="N8" s="69"/>
      <c r="O8" s="60"/>
      <c r="P8" s="60"/>
    </row>
    <row r="9" spans="1:16" x14ac:dyDescent="0.15">
      <c r="A9" s="61"/>
      <c r="B9" s="46" t="s">
        <v>40</v>
      </c>
      <c r="C9" s="46" t="s">
        <v>27</v>
      </c>
      <c r="D9" s="47" t="s">
        <v>24</v>
      </c>
      <c r="E9" s="47">
        <v>202001</v>
      </c>
      <c r="F9" s="47">
        <v>2</v>
      </c>
      <c r="G9" s="47">
        <v>1</v>
      </c>
      <c r="H9" s="48"/>
      <c r="I9" s="48" t="s">
        <v>70</v>
      </c>
      <c r="J9" s="52" t="s">
        <v>71</v>
      </c>
      <c r="K9" s="49" t="s">
        <v>30</v>
      </c>
      <c r="L9" s="63" t="s">
        <v>81</v>
      </c>
      <c r="M9" s="63" t="s">
        <v>82</v>
      </c>
      <c r="N9" s="66">
        <v>43848</v>
      </c>
      <c r="O9" s="59">
        <v>120000</v>
      </c>
      <c r="P9" s="59">
        <v>144000</v>
      </c>
    </row>
    <row r="10" spans="1:16" x14ac:dyDescent="0.15">
      <c r="A10" s="62"/>
      <c r="B10" s="46" t="s">
        <v>41</v>
      </c>
      <c r="C10" s="46" t="s">
        <v>27</v>
      </c>
      <c r="D10" s="47" t="s">
        <v>24</v>
      </c>
      <c r="E10" s="47">
        <v>202001</v>
      </c>
      <c r="F10" s="47">
        <v>2</v>
      </c>
      <c r="G10" s="47">
        <v>2</v>
      </c>
      <c r="H10" s="51"/>
      <c r="I10" s="51" t="s">
        <v>70</v>
      </c>
      <c r="J10" s="51" t="s">
        <v>71</v>
      </c>
      <c r="K10" s="53" t="s">
        <v>31</v>
      </c>
      <c r="L10" s="64"/>
      <c r="M10" s="65"/>
      <c r="N10" s="67"/>
      <c r="O10" s="60"/>
      <c r="P10" s="60"/>
    </row>
    <row r="11" spans="1:16" x14ac:dyDescent="0.15">
      <c r="A11" s="61"/>
      <c r="B11" s="46" t="s">
        <v>42</v>
      </c>
      <c r="C11" s="46" t="s">
        <v>27</v>
      </c>
      <c r="D11" s="47" t="s">
        <v>24</v>
      </c>
      <c r="E11" s="47">
        <v>202001</v>
      </c>
      <c r="F11" s="47">
        <v>3</v>
      </c>
      <c r="G11" s="47">
        <v>1</v>
      </c>
      <c r="H11" s="48"/>
      <c r="I11" s="48" t="s">
        <v>72</v>
      </c>
      <c r="J11" s="52" t="s">
        <v>32</v>
      </c>
      <c r="K11" s="49" t="s">
        <v>30</v>
      </c>
      <c r="L11" s="63" t="s">
        <v>83</v>
      </c>
      <c r="M11" s="63" t="s">
        <v>80</v>
      </c>
      <c r="N11" s="66">
        <v>43849</v>
      </c>
      <c r="O11" s="59">
        <v>80000</v>
      </c>
      <c r="P11" s="59">
        <v>96000</v>
      </c>
    </row>
    <row r="12" spans="1:16" x14ac:dyDescent="0.15">
      <c r="A12" s="62"/>
      <c r="B12" s="46" t="s">
        <v>43</v>
      </c>
      <c r="C12" s="46" t="s">
        <v>27</v>
      </c>
      <c r="D12" s="47" t="s">
        <v>24</v>
      </c>
      <c r="E12" s="47">
        <v>202001</v>
      </c>
      <c r="F12" s="47">
        <v>3</v>
      </c>
      <c r="G12" s="47">
        <v>2</v>
      </c>
      <c r="H12" s="51"/>
      <c r="I12" s="51" t="s">
        <v>72</v>
      </c>
      <c r="J12" s="51" t="s">
        <v>32</v>
      </c>
      <c r="K12" s="53" t="s">
        <v>31</v>
      </c>
      <c r="L12" s="64"/>
      <c r="M12" s="65"/>
      <c r="N12" s="67"/>
      <c r="O12" s="60"/>
      <c r="P12" s="60"/>
    </row>
    <row r="13" spans="1:16" x14ac:dyDescent="0.15">
      <c r="A13" s="61"/>
      <c r="B13" s="46" t="s">
        <v>44</v>
      </c>
      <c r="C13" s="46" t="s">
        <v>27</v>
      </c>
      <c r="D13" s="47" t="s">
        <v>24</v>
      </c>
      <c r="E13" s="47">
        <v>202001</v>
      </c>
      <c r="F13" s="47">
        <v>4</v>
      </c>
      <c r="G13" s="47">
        <v>1</v>
      </c>
      <c r="H13" s="48"/>
      <c r="I13" s="48" t="s">
        <v>70</v>
      </c>
      <c r="J13" s="52" t="s">
        <v>73</v>
      </c>
      <c r="K13" s="49" t="s">
        <v>30</v>
      </c>
      <c r="L13" s="63" t="s">
        <v>84</v>
      </c>
      <c r="M13" s="63" t="s">
        <v>85</v>
      </c>
      <c r="N13" s="66">
        <v>43855</v>
      </c>
      <c r="O13" s="59">
        <v>65000</v>
      </c>
      <c r="P13" s="59">
        <v>78000</v>
      </c>
    </row>
    <row r="14" spans="1:16" x14ac:dyDescent="0.15">
      <c r="A14" s="62"/>
      <c r="B14" s="46" t="s">
        <v>45</v>
      </c>
      <c r="C14" s="46" t="s">
        <v>27</v>
      </c>
      <c r="D14" s="47" t="s">
        <v>24</v>
      </c>
      <c r="E14" s="47">
        <v>202001</v>
      </c>
      <c r="F14" s="47">
        <v>4</v>
      </c>
      <c r="G14" s="47">
        <v>2</v>
      </c>
      <c r="H14" s="51"/>
      <c r="I14" s="51" t="s">
        <v>70</v>
      </c>
      <c r="J14" s="51" t="s">
        <v>73</v>
      </c>
      <c r="K14" s="53" t="s">
        <v>31</v>
      </c>
      <c r="L14" s="64"/>
      <c r="M14" s="65"/>
      <c r="N14" s="67"/>
      <c r="O14" s="60"/>
      <c r="P14" s="60"/>
    </row>
    <row r="15" spans="1:16" x14ac:dyDescent="0.15">
      <c r="A15" s="61"/>
      <c r="B15" s="46" t="s">
        <v>46</v>
      </c>
      <c r="C15" s="46" t="s">
        <v>27</v>
      </c>
      <c r="D15" s="47" t="s">
        <v>24</v>
      </c>
      <c r="E15" s="47">
        <v>202001</v>
      </c>
      <c r="F15" s="47">
        <v>5</v>
      </c>
      <c r="G15" s="47">
        <v>1</v>
      </c>
      <c r="H15" s="48"/>
      <c r="I15" s="48" t="s">
        <v>70</v>
      </c>
      <c r="J15" s="52" t="s">
        <v>74</v>
      </c>
      <c r="K15" s="49" t="s">
        <v>30</v>
      </c>
      <c r="L15" s="63" t="s">
        <v>37</v>
      </c>
      <c r="M15" s="63" t="s">
        <v>85</v>
      </c>
      <c r="N15" s="66">
        <v>43849</v>
      </c>
      <c r="O15" s="59">
        <v>65000</v>
      </c>
      <c r="P15" s="59">
        <v>78000</v>
      </c>
    </row>
    <row r="16" spans="1:16" x14ac:dyDescent="0.15">
      <c r="A16" s="62"/>
      <c r="B16" s="46" t="s">
        <v>47</v>
      </c>
      <c r="C16" s="46" t="s">
        <v>27</v>
      </c>
      <c r="D16" s="47" t="s">
        <v>24</v>
      </c>
      <c r="E16" s="47">
        <v>202001</v>
      </c>
      <c r="F16" s="47">
        <v>5</v>
      </c>
      <c r="G16" s="47">
        <v>2</v>
      </c>
      <c r="H16" s="51"/>
      <c r="I16" s="51" t="s">
        <v>70</v>
      </c>
      <c r="J16" s="51" t="s">
        <v>74</v>
      </c>
      <c r="K16" s="53" t="s">
        <v>31</v>
      </c>
      <c r="L16" s="64"/>
      <c r="M16" s="65"/>
      <c r="N16" s="67"/>
      <c r="O16" s="60"/>
      <c r="P16" s="60"/>
    </row>
    <row r="17" spans="1:16" x14ac:dyDescent="0.15">
      <c r="A17" s="61"/>
      <c r="B17" s="46" t="s">
        <v>48</v>
      </c>
      <c r="C17" s="46" t="s">
        <v>27</v>
      </c>
      <c r="D17" s="47" t="s">
        <v>24</v>
      </c>
      <c r="E17" s="47">
        <v>202001</v>
      </c>
      <c r="F17" s="47">
        <v>6</v>
      </c>
      <c r="G17" s="47">
        <v>1</v>
      </c>
      <c r="H17" s="48"/>
      <c r="I17" s="48" t="s">
        <v>33</v>
      </c>
      <c r="J17" s="52" t="s">
        <v>75</v>
      </c>
      <c r="K17" s="49" t="s">
        <v>30</v>
      </c>
      <c r="L17" s="63" t="s">
        <v>86</v>
      </c>
      <c r="M17" s="63" t="s">
        <v>87</v>
      </c>
      <c r="N17" s="66">
        <v>43841</v>
      </c>
      <c r="O17" s="59">
        <v>30000</v>
      </c>
      <c r="P17" s="59">
        <v>36000</v>
      </c>
    </row>
    <row r="18" spans="1:16" x14ac:dyDescent="0.15">
      <c r="A18" s="62"/>
      <c r="B18" s="46" t="s">
        <v>49</v>
      </c>
      <c r="C18" s="46" t="s">
        <v>27</v>
      </c>
      <c r="D18" s="47" t="s">
        <v>24</v>
      </c>
      <c r="E18" s="47">
        <v>202001</v>
      </c>
      <c r="F18" s="47">
        <v>6</v>
      </c>
      <c r="G18" s="47">
        <v>2</v>
      </c>
      <c r="H18" s="51"/>
      <c r="I18" s="51" t="s">
        <v>33</v>
      </c>
      <c r="J18" s="51" t="s">
        <v>75</v>
      </c>
      <c r="K18" s="53" t="s">
        <v>31</v>
      </c>
      <c r="L18" s="64"/>
      <c r="M18" s="65"/>
      <c r="N18" s="67"/>
      <c r="O18" s="60"/>
      <c r="P18" s="60"/>
    </row>
    <row r="19" spans="1:16" x14ac:dyDescent="0.15">
      <c r="A19" s="61"/>
      <c r="B19" s="46" t="s">
        <v>50</v>
      </c>
      <c r="C19" s="46" t="s">
        <v>27</v>
      </c>
      <c r="D19" s="47" t="s">
        <v>24</v>
      </c>
      <c r="E19" s="47">
        <v>202001</v>
      </c>
      <c r="F19" s="47">
        <v>7</v>
      </c>
      <c r="G19" s="47">
        <v>1</v>
      </c>
      <c r="H19" s="48"/>
      <c r="I19" s="48" t="s">
        <v>33</v>
      </c>
      <c r="J19" s="52" t="s">
        <v>76</v>
      </c>
      <c r="K19" s="49" t="s">
        <v>30</v>
      </c>
      <c r="L19" s="63" t="s">
        <v>86</v>
      </c>
      <c r="M19" s="63" t="s">
        <v>87</v>
      </c>
      <c r="N19" s="66">
        <v>43842</v>
      </c>
      <c r="O19" s="59">
        <v>30000</v>
      </c>
      <c r="P19" s="59">
        <v>36000</v>
      </c>
    </row>
    <row r="20" spans="1:16" x14ac:dyDescent="0.15">
      <c r="A20" s="62"/>
      <c r="B20" s="46" t="s">
        <v>51</v>
      </c>
      <c r="C20" s="46" t="s">
        <v>27</v>
      </c>
      <c r="D20" s="47" t="s">
        <v>24</v>
      </c>
      <c r="E20" s="47">
        <v>202001</v>
      </c>
      <c r="F20" s="47">
        <v>7</v>
      </c>
      <c r="G20" s="47">
        <v>2</v>
      </c>
      <c r="H20" s="51"/>
      <c r="I20" s="51" t="s">
        <v>33</v>
      </c>
      <c r="J20" s="51" t="s">
        <v>76</v>
      </c>
      <c r="K20" s="53" t="s">
        <v>31</v>
      </c>
      <c r="L20" s="64"/>
      <c r="M20" s="65"/>
      <c r="N20" s="67"/>
      <c r="O20" s="60"/>
      <c r="P20" s="60"/>
    </row>
    <row r="21" spans="1:16" x14ac:dyDescent="0.15">
      <c r="A21" s="61"/>
      <c r="B21" s="46" t="s">
        <v>52</v>
      </c>
      <c r="C21" s="46" t="s">
        <v>27</v>
      </c>
      <c r="D21" s="47" t="s">
        <v>24</v>
      </c>
      <c r="E21" s="47">
        <v>202001</v>
      </c>
      <c r="F21" s="47">
        <v>8</v>
      </c>
      <c r="G21" s="47">
        <v>1</v>
      </c>
      <c r="H21" s="48"/>
      <c r="I21" s="48" t="s">
        <v>33</v>
      </c>
      <c r="J21" s="52" t="s">
        <v>77</v>
      </c>
      <c r="K21" s="49" t="s">
        <v>30</v>
      </c>
      <c r="L21" s="63" t="s">
        <v>86</v>
      </c>
      <c r="M21" s="63" t="s">
        <v>87</v>
      </c>
      <c r="N21" s="66">
        <v>43848</v>
      </c>
      <c r="O21" s="59">
        <v>30000</v>
      </c>
      <c r="P21" s="59">
        <v>36000</v>
      </c>
    </row>
    <row r="22" spans="1:16" x14ac:dyDescent="0.15">
      <c r="A22" s="62"/>
      <c r="B22" s="46" t="s">
        <v>53</v>
      </c>
      <c r="C22" s="46" t="s">
        <v>27</v>
      </c>
      <c r="D22" s="47" t="s">
        <v>24</v>
      </c>
      <c r="E22" s="47">
        <v>202001</v>
      </c>
      <c r="F22" s="47">
        <v>8</v>
      </c>
      <c r="G22" s="47">
        <v>2</v>
      </c>
      <c r="H22" s="51"/>
      <c r="I22" s="51" t="s">
        <v>33</v>
      </c>
      <c r="J22" s="51" t="s">
        <v>77</v>
      </c>
      <c r="K22" s="53" t="s">
        <v>31</v>
      </c>
      <c r="L22" s="64"/>
      <c r="M22" s="65"/>
      <c r="N22" s="67"/>
      <c r="O22" s="60"/>
      <c r="P22" s="60"/>
    </row>
    <row r="23" spans="1:16" x14ac:dyDescent="0.15">
      <c r="A23" s="61"/>
      <c r="B23" s="46" t="s">
        <v>54</v>
      </c>
      <c r="C23" s="46" t="s">
        <v>27</v>
      </c>
      <c r="D23" s="47" t="s">
        <v>24</v>
      </c>
      <c r="E23" s="47">
        <v>202001</v>
      </c>
      <c r="F23" s="47">
        <v>9</v>
      </c>
      <c r="G23" s="47">
        <v>1</v>
      </c>
      <c r="H23" s="48"/>
      <c r="I23" s="48" t="s">
        <v>33</v>
      </c>
      <c r="J23" s="52" t="s">
        <v>78</v>
      </c>
      <c r="K23" s="49" t="s">
        <v>30</v>
      </c>
      <c r="L23" s="63" t="s">
        <v>86</v>
      </c>
      <c r="M23" s="63" t="s">
        <v>87</v>
      </c>
      <c r="N23" s="66">
        <v>43855</v>
      </c>
      <c r="O23" s="59">
        <v>30000</v>
      </c>
      <c r="P23" s="59">
        <v>36000</v>
      </c>
    </row>
    <row r="24" spans="1:16" x14ac:dyDescent="0.15">
      <c r="A24" s="62"/>
      <c r="B24" s="46" t="s">
        <v>55</v>
      </c>
      <c r="C24" s="46" t="s">
        <v>27</v>
      </c>
      <c r="D24" s="47" t="s">
        <v>24</v>
      </c>
      <c r="E24" s="47">
        <v>202001</v>
      </c>
      <c r="F24" s="47">
        <v>9</v>
      </c>
      <c r="G24" s="47">
        <v>2</v>
      </c>
      <c r="H24" s="51"/>
      <c r="I24" s="51" t="s">
        <v>33</v>
      </c>
      <c r="J24" s="51" t="s">
        <v>78</v>
      </c>
      <c r="K24" s="53" t="s">
        <v>31</v>
      </c>
      <c r="L24" s="64"/>
      <c r="M24" s="65"/>
      <c r="N24" s="67"/>
      <c r="O24" s="60"/>
      <c r="P24" s="60"/>
    </row>
    <row r="25" spans="1:16" x14ac:dyDescent="0.15">
      <c r="A25" s="61"/>
      <c r="B25" s="46" t="s">
        <v>56</v>
      </c>
      <c r="C25" s="46" t="s">
        <v>27</v>
      </c>
      <c r="D25" s="47" t="s">
        <v>24</v>
      </c>
      <c r="E25" s="47">
        <v>202001</v>
      </c>
      <c r="F25" s="47">
        <v>10</v>
      </c>
      <c r="G25" s="47">
        <v>1</v>
      </c>
      <c r="H25" s="48"/>
      <c r="I25" s="48" t="s">
        <v>34</v>
      </c>
      <c r="J25" s="52" t="s">
        <v>78</v>
      </c>
      <c r="K25" s="49" t="s">
        <v>30</v>
      </c>
      <c r="L25" s="43" t="s">
        <v>28</v>
      </c>
      <c r="M25" s="38" t="s">
        <v>29</v>
      </c>
      <c r="N25" s="31">
        <v>43835</v>
      </c>
      <c r="O25" s="59">
        <v>100000</v>
      </c>
      <c r="P25" s="59">
        <v>120000</v>
      </c>
    </row>
    <row r="26" spans="1:16" x14ac:dyDescent="0.15">
      <c r="A26" s="70"/>
      <c r="B26" s="46" t="s">
        <v>57</v>
      </c>
      <c r="C26" s="46" t="s">
        <v>27</v>
      </c>
      <c r="D26" s="47" t="s">
        <v>24</v>
      </c>
      <c r="E26" s="47">
        <v>202001</v>
      </c>
      <c r="F26" s="47">
        <v>10</v>
      </c>
      <c r="G26" s="47">
        <v>2</v>
      </c>
      <c r="H26" s="50"/>
      <c r="I26" s="50" t="s">
        <v>34</v>
      </c>
      <c r="J26" s="52" t="s">
        <v>77</v>
      </c>
      <c r="K26" s="49" t="s">
        <v>30</v>
      </c>
      <c r="L26" s="44" t="s">
        <v>28</v>
      </c>
      <c r="M26" s="39" t="s">
        <v>29</v>
      </c>
      <c r="N26" s="32">
        <v>43841</v>
      </c>
      <c r="O26" s="71"/>
      <c r="P26" s="71"/>
    </row>
    <row r="27" spans="1:16" x14ac:dyDescent="0.15">
      <c r="A27" s="70"/>
      <c r="B27" s="46" t="s">
        <v>58</v>
      </c>
      <c r="C27" s="46" t="s">
        <v>27</v>
      </c>
      <c r="D27" s="47" t="s">
        <v>24</v>
      </c>
      <c r="E27" s="47">
        <v>202001</v>
      </c>
      <c r="F27" s="47">
        <v>10</v>
      </c>
      <c r="G27" s="47">
        <v>3</v>
      </c>
      <c r="H27" s="50"/>
      <c r="I27" s="50" t="s">
        <v>34</v>
      </c>
      <c r="J27" s="52" t="s">
        <v>76</v>
      </c>
      <c r="K27" s="49" t="s">
        <v>30</v>
      </c>
      <c r="L27" s="58" t="s">
        <v>28</v>
      </c>
      <c r="M27" s="58" t="s">
        <v>29</v>
      </c>
      <c r="N27" s="32">
        <v>43849</v>
      </c>
      <c r="O27" s="71"/>
      <c r="P27" s="71"/>
    </row>
    <row r="28" spans="1:16" x14ac:dyDescent="0.15">
      <c r="A28" s="70"/>
      <c r="B28" s="46" t="s">
        <v>59</v>
      </c>
      <c r="C28" s="46" t="s">
        <v>27</v>
      </c>
      <c r="D28" s="47" t="s">
        <v>24</v>
      </c>
      <c r="E28" s="47">
        <v>202001</v>
      </c>
      <c r="F28" s="47">
        <v>10</v>
      </c>
      <c r="G28" s="47">
        <v>4</v>
      </c>
      <c r="H28" s="50"/>
      <c r="I28" s="50" t="s">
        <v>34</v>
      </c>
      <c r="J28" s="52" t="s">
        <v>75</v>
      </c>
      <c r="K28" s="49" t="s">
        <v>30</v>
      </c>
      <c r="L28" s="44" t="s">
        <v>28</v>
      </c>
      <c r="M28" s="39" t="s">
        <v>29</v>
      </c>
      <c r="N28" s="32">
        <v>43855</v>
      </c>
      <c r="O28" s="71"/>
      <c r="P28" s="71"/>
    </row>
    <row r="29" spans="1:16" x14ac:dyDescent="0.15">
      <c r="A29" s="62"/>
      <c r="B29" s="46" t="s">
        <v>60</v>
      </c>
      <c r="C29" s="46" t="s">
        <v>27</v>
      </c>
      <c r="D29" s="47" t="s">
        <v>24</v>
      </c>
      <c r="E29" s="47">
        <v>202001</v>
      </c>
      <c r="F29" s="47">
        <v>10</v>
      </c>
      <c r="G29" s="47">
        <v>5</v>
      </c>
      <c r="H29" s="51"/>
      <c r="I29" s="51" t="s">
        <v>35</v>
      </c>
      <c r="J29" s="51" t="s">
        <v>35</v>
      </c>
      <c r="K29" s="53" t="s">
        <v>36</v>
      </c>
      <c r="L29" s="45" t="s">
        <v>26</v>
      </c>
      <c r="M29" s="40"/>
      <c r="N29" s="34"/>
      <c r="O29" s="60"/>
      <c r="P29" s="60"/>
    </row>
    <row r="30" spans="1:16" x14ac:dyDescent="0.15">
      <c r="A30" s="61"/>
      <c r="B30" s="46" t="s">
        <v>61</v>
      </c>
      <c r="C30" s="46" t="s">
        <v>27</v>
      </c>
      <c r="D30" s="47" t="s">
        <v>24</v>
      </c>
      <c r="E30" s="47">
        <v>202001</v>
      </c>
      <c r="F30" s="47">
        <v>11</v>
      </c>
      <c r="G30" s="47">
        <v>1</v>
      </c>
      <c r="H30" s="48"/>
      <c r="I30" s="48" t="s">
        <v>103</v>
      </c>
      <c r="J30" s="52" t="s">
        <v>105</v>
      </c>
      <c r="K30" s="49" t="s">
        <v>30</v>
      </c>
      <c r="L30" s="63" t="s">
        <v>88</v>
      </c>
      <c r="M30" s="63" t="s">
        <v>82</v>
      </c>
      <c r="N30" s="66"/>
      <c r="O30" s="59">
        <v>190000</v>
      </c>
      <c r="P30" s="59">
        <v>228000</v>
      </c>
    </row>
    <row r="31" spans="1:16" x14ac:dyDescent="0.15">
      <c r="A31" s="62"/>
      <c r="B31" s="46" t="s">
        <v>62</v>
      </c>
      <c r="C31" s="46" t="s">
        <v>27</v>
      </c>
      <c r="D31" s="47" t="s">
        <v>24</v>
      </c>
      <c r="E31" s="47">
        <v>202001</v>
      </c>
      <c r="F31" s="47">
        <v>11</v>
      </c>
      <c r="G31" s="47">
        <v>2</v>
      </c>
      <c r="H31" s="51"/>
      <c r="I31" s="51" t="s">
        <v>104</v>
      </c>
      <c r="J31" s="51" t="s">
        <v>105</v>
      </c>
      <c r="K31" s="53" t="s">
        <v>31</v>
      </c>
      <c r="L31" s="64"/>
      <c r="M31" s="65"/>
      <c r="N31" s="67"/>
      <c r="O31" s="60"/>
      <c r="P31" s="60"/>
    </row>
    <row r="32" spans="1:16" x14ac:dyDescent="0.15">
      <c r="A32" s="61"/>
      <c r="B32" s="46" t="s">
        <v>63</v>
      </c>
      <c r="C32" s="46" t="s">
        <v>27</v>
      </c>
      <c r="D32" s="47" t="s">
        <v>24</v>
      </c>
      <c r="E32" s="47">
        <v>202001</v>
      </c>
      <c r="F32" s="47">
        <v>12</v>
      </c>
      <c r="G32" s="47">
        <v>1</v>
      </c>
      <c r="H32" s="48"/>
      <c r="I32" s="48" t="s">
        <v>91</v>
      </c>
      <c r="J32" s="52" t="s">
        <v>96</v>
      </c>
      <c r="K32" s="49" t="s">
        <v>30</v>
      </c>
      <c r="L32" s="63" t="s">
        <v>89</v>
      </c>
      <c r="M32" s="63" t="s">
        <v>90</v>
      </c>
      <c r="N32" s="66">
        <v>43839</v>
      </c>
      <c r="O32" s="59">
        <v>50000</v>
      </c>
      <c r="P32" s="59">
        <v>60000</v>
      </c>
    </row>
    <row r="33" spans="1:16" x14ac:dyDescent="0.15">
      <c r="A33" s="62"/>
      <c r="B33" s="46" t="s">
        <v>64</v>
      </c>
      <c r="C33" s="46" t="s">
        <v>27</v>
      </c>
      <c r="D33" s="47" t="s">
        <v>24</v>
      </c>
      <c r="E33" s="47">
        <v>202001</v>
      </c>
      <c r="F33" s="47">
        <v>12</v>
      </c>
      <c r="G33" s="47">
        <v>2</v>
      </c>
      <c r="H33" s="51"/>
      <c r="I33" s="51" t="s">
        <v>92</v>
      </c>
      <c r="J33" s="51" t="s">
        <v>97</v>
      </c>
      <c r="K33" s="53" t="s">
        <v>31</v>
      </c>
      <c r="L33" s="64"/>
      <c r="M33" s="65"/>
      <c r="N33" s="67"/>
      <c r="O33" s="60"/>
      <c r="P33" s="60"/>
    </row>
    <row r="34" spans="1:16" x14ac:dyDescent="0.15">
      <c r="A34" s="61"/>
      <c r="B34" s="46" t="s">
        <v>65</v>
      </c>
      <c r="C34" s="46" t="s">
        <v>27</v>
      </c>
      <c r="D34" s="47" t="s">
        <v>24</v>
      </c>
      <c r="E34" s="47">
        <v>202001</v>
      </c>
      <c r="F34" s="47">
        <v>13</v>
      </c>
      <c r="G34" s="47">
        <v>1</v>
      </c>
      <c r="H34" s="48"/>
      <c r="I34" s="48" t="s">
        <v>93</v>
      </c>
      <c r="J34" s="52" t="s">
        <v>98</v>
      </c>
      <c r="K34" s="49" t="s">
        <v>30</v>
      </c>
      <c r="L34" s="63" t="s">
        <v>89</v>
      </c>
      <c r="M34" s="63" t="s">
        <v>90</v>
      </c>
      <c r="N34" s="66">
        <v>43841</v>
      </c>
      <c r="O34" s="59">
        <v>50000</v>
      </c>
      <c r="P34" s="59">
        <v>60000</v>
      </c>
    </row>
    <row r="35" spans="1:16" x14ac:dyDescent="0.15">
      <c r="A35" s="62"/>
      <c r="B35" s="46" t="s">
        <v>66</v>
      </c>
      <c r="C35" s="46" t="s">
        <v>27</v>
      </c>
      <c r="D35" s="47" t="s">
        <v>24</v>
      </c>
      <c r="E35" s="47">
        <v>202001</v>
      </c>
      <c r="F35" s="47">
        <v>13</v>
      </c>
      <c r="G35" s="47">
        <v>2</v>
      </c>
      <c r="H35" s="51"/>
      <c r="I35" s="51" t="s">
        <v>92</v>
      </c>
      <c r="J35" s="51" t="s">
        <v>99</v>
      </c>
      <c r="K35" s="53" t="s">
        <v>31</v>
      </c>
      <c r="L35" s="64"/>
      <c r="M35" s="65"/>
      <c r="N35" s="67"/>
      <c r="O35" s="60"/>
      <c r="P35" s="60"/>
    </row>
    <row r="36" spans="1:16" x14ac:dyDescent="0.15">
      <c r="A36" s="61"/>
      <c r="B36" s="46" t="s">
        <v>67</v>
      </c>
      <c r="C36" s="46" t="s">
        <v>27</v>
      </c>
      <c r="D36" s="47" t="s">
        <v>24</v>
      </c>
      <c r="E36" s="47">
        <v>202001</v>
      </c>
      <c r="F36" s="47">
        <v>14</v>
      </c>
      <c r="G36" s="47">
        <v>1</v>
      </c>
      <c r="H36" s="48"/>
      <c r="I36" s="48" t="s">
        <v>94</v>
      </c>
      <c r="J36" s="52" t="s">
        <v>100</v>
      </c>
      <c r="K36" s="49" t="s">
        <v>30</v>
      </c>
      <c r="L36" s="63" t="s">
        <v>89</v>
      </c>
      <c r="M36" s="63" t="s">
        <v>90</v>
      </c>
      <c r="N36" s="66">
        <v>43845</v>
      </c>
      <c r="O36" s="59">
        <v>50000</v>
      </c>
      <c r="P36" s="59">
        <v>60000</v>
      </c>
    </row>
    <row r="37" spans="1:16" x14ac:dyDescent="0.15">
      <c r="A37" s="62"/>
      <c r="B37" s="46" t="s">
        <v>68</v>
      </c>
      <c r="C37" s="46" t="s">
        <v>27</v>
      </c>
      <c r="D37" s="47" t="s">
        <v>24</v>
      </c>
      <c r="E37" s="47">
        <v>202001</v>
      </c>
      <c r="F37" s="47">
        <v>14</v>
      </c>
      <c r="G37" s="47">
        <v>2</v>
      </c>
      <c r="H37" s="51"/>
      <c r="I37" s="51" t="s">
        <v>95</v>
      </c>
      <c r="J37" s="51" t="s">
        <v>101</v>
      </c>
      <c r="K37" s="53" t="s">
        <v>31</v>
      </c>
      <c r="L37" s="64"/>
      <c r="M37" s="65"/>
      <c r="N37" s="67"/>
      <c r="O37" s="60"/>
      <c r="P37" s="60"/>
    </row>
    <row r="38" spans="1:16" x14ac:dyDescent="0.15">
      <c r="A38" s="19"/>
      <c r="B38" s="23"/>
      <c r="C38" s="23"/>
      <c r="D38" s="11"/>
      <c r="E38" s="11"/>
      <c r="F38" s="11"/>
      <c r="G38" s="11"/>
      <c r="H38" s="11"/>
      <c r="I38" s="11"/>
      <c r="J38" s="11"/>
      <c r="K38" s="12"/>
      <c r="L38" s="22"/>
      <c r="M38" s="22"/>
      <c r="N38" s="33"/>
      <c r="O38" s="20"/>
      <c r="P38" s="20"/>
    </row>
    <row r="39" spans="1:16" x14ac:dyDescent="0.15">
      <c r="A39" s="19"/>
      <c r="B39" s="23"/>
      <c r="C39" s="23"/>
      <c r="D39" s="11"/>
      <c r="E39" s="11"/>
      <c r="F39" s="11"/>
      <c r="G39" s="11"/>
      <c r="H39" s="11"/>
      <c r="I39" s="11"/>
      <c r="J39" s="11"/>
      <c r="K39" s="12"/>
      <c r="L39" s="22"/>
      <c r="M39" s="22"/>
      <c r="N39" s="33"/>
      <c r="O39" s="20"/>
      <c r="P39" s="20"/>
    </row>
    <row r="40" spans="1:16" x14ac:dyDescent="0.15">
      <c r="A40" s="8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6" t="s">
        <v>6</v>
      </c>
      <c r="M40" s="26"/>
      <c r="N40" s="26"/>
      <c r="O40" s="27">
        <f>SUM(O5:O39)</f>
        <v>1020000</v>
      </c>
      <c r="P40" s="27">
        <f>SUM(P5:P39)</f>
        <v>1224000</v>
      </c>
    </row>
  </sheetData>
  <mergeCells count="81">
    <mergeCell ref="A25:A29"/>
    <mergeCell ref="P23:P24"/>
    <mergeCell ref="A23:A24"/>
    <mergeCell ref="L23:L24"/>
    <mergeCell ref="P21:P22"/>
    <mergeCell ref="M23:M24"/>
    <mergeCell ref="N23:N24"/>
    <mergeCell ref="O23:O24"/>
    <mergeCell ref="O25:O29"/>
    <mergeCell ref="P25:P29"/>
    <mergeCell ref="A21:A22"/>
    <mergeCell ref="L21:L22"/>
    <mergeCell ref="M21:M22"/>
    <mergeCell ref="N21:N22"/>
    <mergeCell ref="O21:O22"/>
    <mergeCell ref="P11:P12"/>
    <mergeCell ref="O13:O14"/>
    <mergeCell ref="P13:P14"/>
    <mergeCell ref="A11:A12"/>
    <mergeCell ref="L19:L20"/>
    <mergeCell ref="A19:A20"/>
    <mergeCell ref="P15:P16"/>
    <mergeCell ref="P17:P18"/>
    <mergeCell ref="M19:M20"/>
    <mergeCell ref="N19:N20"/>
    <mergeCell ref="O19:O20"/>
    <mergeCell ref="P19:P20"/>
    <mergeCell ref="P7:P8"/>
    <mergeCell ref="M7:M8"/>
    <mergeCell ref="N13:N14"/>
    <mergeCell ref="A9:A10"/>
    <mergeCell ref="L9:L10"/>
    <mergeCell ref="M9:M10"/>
    <mergeCell ref="N9:N10"/>
    <mergeCell ref="O9:O10"/>
    <mergeCell ref="P9:P10"/>
    <mergeCell ref="A13:A14"/>
    <mergeCell ref="M11:M12"/>
    <mergeCell ref="M13:M14"/>
    <mergeCell ref="L13:L14"/>
    <mergeCell ref="L11:L12"/>
    <mergeCell ref="N11:N12"/>
    <mergeCell ref="O11:O12"/>
    <mergeCell ref="A7:A8"/>
    <mergeCell ref="L7:L8"/>
    <mergeCell ref="N7:N8"/>
    <mergeCell ref="O7:O8"/>
    <mergeCell ref="A17:A18"/>
    <mergeCell ref="L17:L18"/>
    <mergeCell ref="A15:A16"/>
    <mergeCell ref="L15:L16"/>
    <mergeCell ref="M15:M16"/>
    <mergeCell ref="N15:N16"/>
    <mergeCell ref="O15:O16"/>
    <mergeCell ref="M17:M18"/>
    <mergeCell ref="N17:N18"/>
    <mergeCell ref="O17:O18"/>
    <mergeCell ref="P30:P31"/>
    <mergeCell ref="A32:A33"/>
    <mergeCell ref="L32:L33"/>
    <mergeCell ref="M32:M33"/>
    <mergeCell ref="N32:N33"/>
    <mergeCell ref="O32:O33"/>
    <mergeCell ref="P32:P33"/>
    <mergeCell ref="A30:A31"/>
    <mergeCell ref="L30:L31"/>
    <mergeCell ref="M30:M31"/>
    <mergeCell ref="N30:N31"/>
    <mergeCell ref="O30:O31"/>
    <mergeCell ref="P34:P35"/>
    <mergeCell ref="A36:A37"/>
    <mergeCell ref="L36:L37"/>
    <mergeCell ref="M36:M37"/>
    <mergeCell ref="N36:N37"/>
    <mergeCell ref="O36:O37"/>
    <mergeCell ref="P36:P37"/>
    <mergeCell ref="A34:A35"/>
    <mergeCell ref="L34:L35"/>
    <mergeCell ref="M34:M35"/>
    <mergeCell ref="N34:N35"/>
    <mergeCell ref="O34:O35"/>
  </mergeCells>
  <phoneticPr fontId="8"/>
  <conditionalFormatting sqref="N1 N41:N1048576 N25:N26 N28:N29 N3:N8 N38:N39">
    <cfRule type="expression" dxfId="25" priority="205">
      <formula>WEEKDAY(N1)=1</formula>
    </cfRule>
    <cfRule type="expression" dxfId="24" priority="206">
      <formula>WEEKDAY(N1)=7</formula>
    </cfRule>
  </conditionalFormatting>
  <conditionalFormatting sqref="N11:N12">
    <cfRule type="expression" dxfId="23" priority="175">
      <formula>WEEKDAY(N11)=1</formula>
    </cfRule>
    <cfRule type="expression" dxfId="22" priority="176">
      <formula>WEEKDAY(N11)=7</formula>
    </cfRule>
  </conditionalFormatting>
  <conditionalFormatting sqref="N13:N14">
    <cfRule type="expression" dxfId="21" priority="173">
      <formula>WEEKDAY(N13)=1</formula>
    </cfRule>
    <cfRule type="expression" dxfId="20" priority="174">
      <formula>WEEKDAY(N13)=7</formula>
    </cfRule>
  </conditionalFormatting>
  <conditionalFormatting sqref="O2:P2">
    <cfRule type="expression" dxfId="19" priority="177">
      <formula>WEEKDAY(O2)=1</formula>
    </cfRule>
    <cfRule type="expression" dxfId="18" priority="178">
      <formula>WEEKDAY(O2)=7</formula>
    </cfRule>
  </conditionalFormatting>
  <conditionalFormatting sqref="N15:N24">
    <cfRule type="expression" dxfId="17" priority="171">
      <formula>WEEKDAY(N15)=1</formula>
    </cfRule>
    <cfRule type="expression" dxfId="16" priority="172">
      <formula>WEEKDAY(N15)=7</formula>
    </cfRule>
  </conditionalFormatting>
  <conditionalFormatting sqref="N27">
    <cfRule type="expression" dxfId="15" priority="23">
      <formula>WEEKDAY(N27)=1</formula>
    </cfRule>
    <cfRule type="expression" dxfId="14" priority="24">
      <formula>WEEKDAY(N27)=7</formula>
    </cfRule>
  </conditionalFormatting>
  <conditionalFormatting sqref="N9:N10">
    <cfRule type="expression" dxfId="13" priority="21">
      <formula>WEEKDAY(N9)=1</formula>
    </cfRule>
    <cfRule type="expression" dxfId="12" priority="22">
      <formula>WEEKDAY(N9)=7</formula>
    </cfRule>
  </conditionalFormatting>
  <conditionalFormatting sqref="N30:N31">
    <cfRule type="expression" dxfId="11" priority="7">
      <formula>WEEKDAY(N30)=1</formula>
    </cfRule>
    <cfRule type="expression" dxfId="10" priority="8">
      <formula>WEEKDAY(N30)=7</formula>
    </cfRule>
  </conditionalFormatting>
  <conditionalFormatting sqref="N32:N33">
    <cfRule type="expression" dxfId="9" priority="5">
      <formula>WEEKDAY(N32)=1</formula>
    </cfRule>
    <cfRule type="expression" dxfId="8" priority="6">
      <formula>WEEKDAY(N32)=7</formula>
    </cfRule>
  </conditionalFormatting>
  <conditionalFormatting sqref="N34:N35">
    <cfRule type="expression" dxfId="7" priority="3">
      <formula>WEEKDAY(N34)=1</formula>
    </cfRule>
    <cfRule type="expression" dxfId="6" priority="4">
      <formula>WEEKDAY(N34)=7</formula>
    </cfRule>
  </conditionalFormatting>
  <conditionalFormatting sqref="N36:N37">
    <cfRule type="expression" dxfId="5" priority="1">
      <formula>WEEKDAY(N36)=1</formula>
    </cfRule>
    <cfRule type="expression" dxfId="4" priority="2">
      <formula>WEEKDAY(N36)=7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43831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10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1"/>
      <c r="B7" s="46"/>
      <c r="C7" s="46"/>
      <c r="D7" s="47"/>
      <c r="E7" s="54"/>
      <c r="F7" s="54"/>
      <c r="G7" s="54"/>
      <c r="H7" s="48"/>
      <c r="I7" s="48"/>
      <c r="J7" s="48"/>
      <c r="K7" s="48"/>
      <c r="L7" s="72"/>
      <c r="M7" s="72"/>
      <c r="N7" s="74"/>
      <c r="O7" s="59"/>
      <c r="P7" s="59"/>
    </row>
    <row r="8" spans="1:16" x14ac:dyDescent="0.15">
      <c r="A8" s="62"/>
      <c r="B8" s="46"/>
      <c r="C8" s="46"/>
      <c r="D8" s="47"/>
      <c r="E8" s="55"/>
      <c r="F8" s="55"/>
      <c r="G8" s="55"/>
      <c r="H8" s="51"/>
      <c r="I8" s="51"/>
      <c r="J8" s="51"/>
      <c r="K8" s="53"/>
      <c r="L8" s="73"/>
      <c r="M8" s="65"/>
      <c r="N8" s="75"/>
      <c r="O8" s="60"/>
      <c r="P8" s="60"/>
    </row>
    <row r="9" spans="1:16" x14ac:dyDescent="0.15">
      <c r="A9" s="61"/>
      <c r="B9" s="46"/>
      <c r="C9" s="46"/>
      <c r="D9" s="47"/>
      <c r="E9" s="54"/>
      <c r="F9" s="54"/>
      <c r="G9" s="54"/>
      <c r="H9" s="48"/>
      <c r="I9" s="48"/>
      <c r="J9" s="48"/>
      <c r="K9" s="48"/>
      <c r="L9" s="72"/>
      <c r="M9" s="72"/>
      <c r="N9" s="74"/>
      <c r="O9" s="59"/>
      <c r="P9" s="59"/>
    </row>
    <row r="10" spans="1:16" x14ac:dyDescent="0.15">
      <c r="A10" s="62"/>
      <c r="B10" s="46"/>
      <c r="C10" s="46"/>
      <c r="D10" s="47"/>
      <c r="E10" s="55"/>
      <c r="F10" s="55"/>
      <c r="G10" s="55"/>
      <c r="H10" s="51"/>
      <c r="I10" s="51"/>
      <c r="J10" s="51"/>
      <c r="K10" s="53"/>
      <c r="L10" s="73"/>
      <c r="M10" s="65"/>
      <c r="N10" s="75"/>
      <c r="O10" s="60"/>
      <c r="P10" s="60"/>
    </row>
    <row r="11" spans="1:16" x14ac:dyDescent="0.15">
      <c r="A11" s="19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11</v>
      </c>
      <c r="M13" s="26"/>
      <c r="N13" s="26"/>
      <c r="O13" s="27">
        <f>SUM(O5:O12)</f>
        <v>0</v>
      </c>
      <c r="P13" s="27">
        <f>SUM(P5:P12)</f>
        <v>0</v>
      </c>
    </row>
  </sheetData>
  <mergeCells count="12">
    <mergeCell ref="A9:A10"/>
    <mergeCell ref="M9:M10"/>
    <mergeCell ref="P9:P10"/>
    <mergeCell ref="L9:L10"/>
    <mergeCell ref="N9:N10"/>
    <mergeCell ref="O9:O10"/>
    <mergeCell ref="A7:A8"/>
    <mergeCell ref="L7:L8"/>
    <mergeCell ref="N7:N8"/>
    <mergeCell ref="O7:O8"/>
    <mergeCell ref="P7:P8"/>
    <mergeCell ref="M7:M8"/>
  </mergeCells>
  <phoneticPr fontId="8"/>
  <conditionalFormatting sqref="N3:N12">
    <cfRule type="expression" dxfId="3" priority="3">
      <formula>WEEKDAY(N3)=1</formula>
    </cfRule>
    <cfRule type="expression" dxfId="2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43831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21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5"/>
      <c r="B6" s="15"/>
      <c r="C6" s="15"/>
      <c r="D6" s="15"/>
      <c r="E6" s="36"/>
      <c r="F6" s="36"/>
      <c r="G6" s="36"/>
      <c r="H6" s="36"/>
      <c r="I6" s="36"/>
      <c r="J6" s="36"/>
      <c r="K6" s="36"/>
      <c r="L6" s="35"/>
      <c r="M6" s="35"/>
      <c r="N6" s="35"/>
      <c r="O6" s="37"/>
      <c r="P6" s="37"/>
    </row>
    <row r="7" spans="1:16" x14ac:dyDescent="0.15">
      <c r="A7" s="61"/>
      <c r="B7" s="46"/>
      <c r="C7" s="56"/>
      <c r="D7" s="47"/>
      <c r="E7" s="54"/>
      <c r="F7" s="54"/>
      <c r="G7" s="54"/>
      <c r="H7" s="48"/>
      <c r="I7" s="48"/>
      <c r="J7" s="48"/>
      <c r="K7" s="48"/>
      <c r="L7" s="72"/>
      <c r="M7" s="72"/>
      <c r="N7" s="66"/>
      <c r="O7" s="59"/>
      <c r="P7" s="59"/>
    </row>
    <row r="8" spans="1:16" x14ac:dyDescent="0.15">
      <c r="A8" s="62"/>
      <c r="B8" s="46"/>
      <c r="C8" s="56"/>
      <c r="D8" s="47"/>
      <c r="E8" s="54"/>
      <c r="F8" s="55"/>
      <c r="G8" s="55"/>
      <c r="H8" s="51"/>
      <c r="I8" s="51"/>
      <c r="J8" s="51"/>
      <c r="K8" s="46"/>
      <c r="L8" s="73"/>
      <c r="M8" s="73"/>
      <c r="N8" s="67"/>
      <c r="O8" s="60"/>
      <c r="P8" s="60"/>
    </row>
    <row r="9" spans="1:16" x14ac:dyDescent="0.15">
      <c r="A9" s="61"/>
      <c r="B9" s="46"/>
      <c r="C9" s="56"/>
      <c r="D9" s="47"/>
      <c r="E9" s="54"/>
      <c r="F9" s="54"/>
      <c r="G9" s="54"/>
      <c r="H9" s="48"/>
      <c r="I9" s="48"/>
      <c r="J9" s="48"/>
      <c r="K9" s="48"/>
      <c r="L9" s="72"/>
      <c r="M9" s="72"/>
      <c r="N9" s="74"/>
      <c r="O9" s="59"/>
      <c r="P9" s="59"/>
    </row>
    <row r="10" spans="1:16" x14ac:dyDescent="0.15">
      <c r="A10" s="62"/>
      <c r="B10" s="46"/>
      <c r="C10" s="57"/>
      <c r="D10" s="47"/>
      <c r="E10" s="47"/>
      <c r="F10" s="55"/>
      <c r="G10" s="55"/>
      <c r="H10" s="51"/>
      <c r="I10" s="51"/>
      <c r="J10" s="51"/>
      <c r="K10" s="46"/>
      <c r="L10" s="73"/>
      <c r="M10" s="73"/>
      <c r="N10" s="75"/>
      <c r="O10" s="60"/>
      <c r="P10" s="60"/>
    </row>
    <row r="11" spans="1:16" x14ac:dyDescent="0.15">
      <c r="A11" s="15"/>
      <c r="B11" s="15"/>
      <c r="C11" s="35"/>
      <c r="D11" s="35"/>
      <c r="E11" s="35"/>
      <c r="F11" s="35"/>
      <c r="G11" s="35"/>
      <c r="H11" s="15"/>
      <c r="I11" s="15"/>
      <c r="J11" s="15"/>
      <c r="K11" s="15"/>
      <c r="L11" s="35"/>
      <c r="M11" s="35"/>
      <c r="N11" s="15"/>
      <c r="O11" s="14"/>
      <c r="P11" s="14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13</v>
      </c>
      <c r="M13" s="26"/>
      <c r="N13" s="26"/>
      <c r="O13" s="27">
        <f>SUM(O5:O12)</f>
        <v>0</v>
      </c>
      <c r="P13" s="27">
        <f>SUM(P5:P12)</f>
        <v>0</v>
      </c>
    </row>
  </sheetData>
  <mergeCells count="12">
    <mergeCell ref="M9:M10"/>
    <mergeCell ref="P9:P10"/>
    <mergeCell ref="A9:A10"/>
    <mergeCell ref="L9:L10"/>
    <mergeCell ref="N9:N10"/>
    <mergeCell ref="O9:O10"/>
    <mergeCell ref="A7:A8"/>
    <mergeCell ref="P7:P8"/>
    <mergeCell ref="O7:O8"/>
    <mergeCell ref="N7:N8"/>
    <mergeCell ref="M7:M8"/>
    <mergeCell ref="L7:L8"/>
  </mergeCells>
  <phoneticPr fontId="8"/>
  <conditionalFormatting sqref="N3:N12">
    <cfRule type="expression" dxfId="1" priority="3">
      <formula>WEEKDAY(N3)=1</formula>
    </cfRule>
    <cfRule type="expression" dxfId="0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2020-01-08T06:21:24Z</dcterms:modified>
</cp:coreProperties>
</file>