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32D6F446-5549-4263-A42C-8C037383F7F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2" l="1"/>
  <c r="L10" i="92"/>
  <c r="M10" i="93"/>
  <c r="L10" i="93"/>
  <c r="P22" i="91"/>
  <c r="O22" i="91"/>
  <c r="P13" i="90"/>
  <c r="O13" i="90"/>
  <c r="P49" i="89"/>
  <c r="O49" i="89"/>
</calcChain>
</file>

<file path=xl/sharedStrings.xml><?xml version="1.0" encoding="utf-8"?>
<sst xmlns="http://schemas.openxmlformats.org/spreadsheetml/2006/main" count="475" uniqueCount="175">
  <si>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</si>
  <si>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</si>
  <si>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</si>
  <si>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</si>
  <si>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</si>
  <si>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</si>
  <si>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</si>
  <si>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</si>
  <si>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</si>
  <si>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</si>
  <si>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</si>
  <si>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</si>
  <si>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</si>
  <si>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</si>
  <si>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</si>
  <si>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</si>
  <si>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</si>
  <si>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</si>
  <si>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</si>
  <si>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</si>
  <si>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コアマガジン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</si>
  <si>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</si>
  <si>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</si>
  <si>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</si>
  <si>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</si>
  <si>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</si>
  <si>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</si>
  <si>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</si>
  <si>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</si>
  <si>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</si>
  <si>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</si>
  <si>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</si>
  <si>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</si>
  <si>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</si>
  <si>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(空電共通)</t>
  </si>
  <si>
    <t>雑誌版 SPA</t>
  </si>
  <si>
    <t>(新txt)もう50代の熟女だけど</t>
  </si>
  <si>
    <t>九スポ</t>
    <rPh sb="0" eb="1">
      <t>キュウ</t>
    </rPh>
    <phoneticPr fontId="1"/>
  </si>
  <si>
    <t>デリヘル版</t>
  </si>
  <si>
    <t>中高年の出会いの場である○○に危機</t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</si>
  <si>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</si>
  <si>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</si>
  <si>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</si>
  <si>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●アフィリエイト広告</t>
    <rPh sb="8" eb="10">
      <t>コウコク</t>
    </rPh>
    <phoneticPr fontId="3"/>
  </si>
  <si>
    <t>AF単価</t>
    <rPh sb="2" eb="4">
      <t>タンカ</t>
    </rPh>
    <phoneticPr fontId="3"/>
  </si>
  <si>
    <t>LP</t>
    <phoneticPr fontId="8"/>
  </si>
  <si>
    <t>1～10日</t>
    <rPh sb="4" eb="5">
      <t>ヒ</t>
    </rPh>
    <phoneticPr fontId="1"/>
  </si>
  <si>
    <t>11～20日</t>
  </si>
  <si>
    <t>21～31日</t>
  </si>
  <si>
    <t>学生いません！ギャルもいません！熟女！熟女！熟女！熟女！</t>
  </si>
  <si>
    <t>①もう５０代の熟女だけど、試しに付き合ってみる？</t>
  </si>
  <si>
    <t>②旧デイリー風</t>
  </si>
  <si>
    <t>デリヘル版2</t>
  </si>
  <si>
    <t>スポニチ関東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</si>
  <si>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</si>
  <si>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</si>
  <si>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26"/>
  </si>
  <si>
    <t>スポニチ北海道</t>
    <rPh sb="4" eb="6">
      <t>ホッカイ</t>
    </rPh>
    <rPh sb="6" eb="7">
      <t>ミチ</t>
    </rPh>
    <phoneticPr fontId="26"/>
  </si>
  <si>
    <t>全5段</t>
    <phoneticPr fontId="8"/>
  </si>
  <si>
    <t>全5段</t>
    <phoneticPr fontId="8"/>
  </si>
  <si>
    <t>いろいろ</t>
  </si>
  <si>
    <t>企画枠4コマ漫画</t>
  </si>
  <si>
    <t>2P_対談風原稿_ヘスティア</t>
  </si>
  <si>
    <t>実話カタログ企画</t>
  </si>
  <si>
    <t>企画枠</t>
    <phoneticPr fontId="8"/>
  </si>
  <si>
    <t>サンスポ関東</t>
    <phoneticPr fontId="8"/>
  </si>
  <si>
    <t>サンスポ関西</t>
    <phoneticPr fontId="8"/>
  </si>
  <si>
    <t>インターカラー</t>
    <phoneticPr fontId="8"/>
  </si>
  <si>
    <t>全5段つかみ4回</t>
    <phoneticPr fontId="8"/>
  </si>
  <si>
    <t>スポーツ報知関東</t>
    <phoneticPr fontId="1"/>
  </si>
  <si>
    <t>スポーツ報知関東</t>
    <phoneticPr fontId="8"/>
  </si>
  <si>
    <t>スポニチ西部</t>
    <phoneticPr fontId="8"/>
  </si>
  <si>
    <t>半2段つかみ１0段保証</t>
  </si>
  <si>
    <t>10段保証</t>
  </si>
  <si>
    <t>ニッカン西部</t>
    <phoneticPr fontId="8"/>
  </si>
  <si>
    <t>半2段つかみ20段保証</t>
    <phoneticPr fontId="8"/>
  </si>
  <si>
    <t>②中高年の出会いの場である○○に危機</t>
  </si>
  <si>
    <t>ic1608</t>
  </si>
  <si>
    <t>ic1609</t>
  </si>
  <si>
    <t>ic1610</t>
  </si>
  <si>
    <t>ic1611</t>
  </si>
  <si>
    <t>ic1612</t>
  </si>
  <si>
    <t>ic1613</t>
  </si>
  <si>
    <t>ic1614</t>
  </si>
  <si>
    <t>ic1615</t>
  </si>
  <si>
    <t>ic1616</t>
  </si>
  <si>
    <t>ic1617</t>
  </si>
  <si>
    <t>ic1618</t>
  </si>
  <si>
    <t>ic1619</t>
  </si>
  <si>
    <t>ic1620</t>
  </si>
  <si>
    <t>ic1621</t>
  </si>
  <si>
    <t>ic1622</t>
  </si>
  <si>
    <t>ic1623</t>
  </si>
  <si>
    <t>ic1624</t>
  </si>
  <si>
    <t>ic1625</t>
  </si>
  <si>
    <t>ic1626</t>
  </si>
  <si>
    <t>ic1627</t>
  </si>
  <si>
    <t>ic1628</t>
  </si>
  <si>
    <t>ic1629</t>
  </si>
  <si>
    <t>ic1630</t>
  </si>
  <si>
    <t>ic1631</t>
  </si>
  <si>
    <t>ic1632</t>
  </si>
  <si>
    <t>ic1633</t>
  </si>
  <si>
    <t>ic1634</t>
  </si>
  <si>
    <t>ic1635</t>
  </si>
  <si>
    <t>ic1636</t>
  </si>
  <si>
    <t>ic1637</t>
  </si>
  <si>
    <t>ic1638</t>
  </si>
  <si>
    <t>ic1639</t>
  </si>
  <si>
    <t>ic1640</t>
  </si>
  <si>
    <t>ic1641</t>
  </si>
  <si>
    <t>ic1642</t>
  </si>
  <si>
    <t>ic1643</t>
  </si>
  <si>
    <t>ic1644</t>
  </si>
  <si>
    <t>ic1645</t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</si>
  <si>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</si>
  <si>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</si>
  <si>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</si>
  <si>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</si>
  <si>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</si>
  <si>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</si>
  <si>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</si>
  <si>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この歳で、最高の初体験！</t>
  </si>
  <si>
    <t>C版</t>
  </si>
  <si>
    <t>60代、70代男性にも</t>
  </si>
  <si>
    <t>求人風</t>
  </si>
  <si>
    <t>①求人風</t>
  </si>
  <si>
    <t>③大正版</t>
  </si>
  <si>
    <t>③60代、70代男性にも</t>
  </si>
  <si>
    <t>新人OL SEX研修</t>
  </si>
  <si>
    <t>MEN'S DVD</t>
  </si>
  <si>
    <t>pa531</t>
  </si>
  <si>
    <t>pa532</t>
  </si>
  <si>
    <t>pa533</t>
  </si>
  <si>
    <t>pa534</t>
  </si>
  <si>
    <t>アドライヴ</t>
    <phoneticPr fontId="8"/>
  </si>
  <si>
    <t>DVD漫画きよし</t>
  </si>
  <si>
    <t>A4、全国書店売、1320円、3万部</t>
  </si>
  <si>
    <t>A4変形、季刊売、CVS、860円、8万部</t>
  </si>
  <si>
    <t>三和出版</t>
  </si>
  <si>
    <t>DVD袋表4C</t>
    <phoneticPr fontId="8"/>
  </si>
  <si>
    <t>DVD貼付面4C1/3P</t>
    <phoneticPr fontId="8"/>
  </si>
  <si>
    <t>日本文芸社</t>
  </si>
  <si>
    <t>5P元祖</t>
  </si>
  <si>
    <t>実話BUNKA超タブー</t>
    <phoneticPr fontId="8"/>
  </si>
  <si>
    <t>4C2P</t>
    <phoneticPr fontId="8"/>
  </si>
  <si>
    <t>週刊漫画ゴラク.1W金</t>
    <phoneticPr fontId="8"/>
  </si>
  <si>
    <t>1C2P</t>
    <phoneticPr fontId="8"/>
  </si>
  <si>
    <t>実話ナックルズ ウルトラ</t>
    <phoneticPr fontId="8"/>
  </si>
  <si>
    <t>実話BUNKAタブー</t>
    <phoneticPr fontId="8"/>
  </si>
  <si>
    <t>1C5P</t>
    <phoneticPr fontId="8"/>
  </si>
  <si>
    <t>臨時増刊ラヴァーズ</t>
    <phoneticPr fontId="8"/>
  </si>
  <si>
    <t>ad619</t>
  </si>
  <si>
    <t>ad612</t>
  </si>
  <si>
    <t>ad613</t>
  </si>
  <si>
    <t>ad614</t>
  </si>
  <si>
    <t>ad615</t>
  </si>
  <si>
    <t>ad620</t>
  </si>
  <si>
    <t>ad621</t>
  </si>
  <si>
    <t>ad616</t>
  </si>
  <si>
    <t>ad617</t>
  </si>
  <si>
    <t>ad622</t>
  </si>
  <si>
    <t>ad623</t>
  </si>
  <si>
    <t>九スポ</t>
    <phoneticPr fontId="8"/>
  </si>
  <si>
    <t>記事枠</t>
    <phoneticPr fontId="8"/>
  </si>
  <si>
    <t>ic1646</t>
  </si>
  <si>
    <t>ic1647</t>
  </si>
  <si>
    <t>ad624</t>
  </si>
  <si>
    <t>ad625</t>
  </si>
  <si>
    <t>徳間書店</t>
    <phoneticPr fontId="8"/>
  </si>
  <si>
    <t>DVD-袋専用セリフアレンジ黒-ヘスティア</t>
    <phoneticPr fontId="8"/>
  </si>
  <si>
    <t>アサヒ芸能.4W火</t>
    <phoneticPr fontId="8"/>
  </si>
  <si>
    <t>DVD袋裏4C</t>
    <phoneticPr fontId="8"/>
  </si>
  <si>
    <t>雑誌版 SPA</t>
    <phoneticPr fontId="8"/>
  </si>
  <si>
    <t>やってみてダメなら、すぐ退会OK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</si>
</sst>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9" fillId="12" borderId="17" xfId="0" applyFont="1" applyFill="1" applyBorder="1" applyAlignment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0" fontId="2" fillId="12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5" xfId="14" applyFont="1" applyFill="1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6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9" fillId="0" borderId="5" xfId="14" applyNumberFormat="1" applyFont="1" applyFill="1" applyBorder="1" applyAlignment="1">
      <alignment vertical="center"/>
    </xf>
    <xf numFmtId="178" fontId="29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43922</v>
      </c>
      <c r="B2" s="16" t="s">
        <v>6</v>
      </c>
      <c r="C2" s="16"/>
      <c r="D2" s="32"/>
      <c r="E2" s="32"/>
      <c r="F2" s="32"/>
      <c r="G2" s="32"/>
      <c r="H2" s="1"/>
      <c r="L2" s="58"/>
      <c r="M2" s="58"/>
      <c r="N2" s="58"/>
      <c r="O2" s="59"/>
      <c r="P2" s="59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5"/>
      <c r="B7" s="24" t="s">
        <v>77</v>
      </c>
      <c r="C7" s="24" t="s">
        <v>25</v>
      </c>
      <c r="D7" s="36" t="s">
        <v>11</v>
      </c>
      <c r="E7" s="36">
        <v>202004</v>
      </c>
      <c r="F7" s="36">
        <v>1</v>
      </c>
      <c r="G7" s="36">
        <v>1</v>
      </c>
      <c r="H7" s="26"/>
      <c r="I7" s="40" t="s">
        <v>52</v>
      </c>
      <c r="J7" s="43" t="s">
        <v>49</v>
      </c>
      <c r="K7" s="37" t="s">
        <v>8</v>
      </c>
      <c r="L7" s="33" t="s">
        <v>53</v>
      </c>
      <c r="M7" s="33" t="s">
        <v>54</v>
      </c>
      <c r="N7" s="49">
        <v>43925</v>
      </c>
      <c r="O7" s="92">
        <v>700000</v>
      </c>
      <c r="P7" s="92">
        <v>700000</v>
      </c>
    </row>
    <row r="8" spans="1:16" x14ac:dyDescent="0.15">
      <c r="A8" s="96"/>
      <c r="B8" s="24" t="s">
        <v>78</v>
      </c>
      <c r="C8" s="24" t="s">
        <v>25</v>
      </c>
      <c r="D8" s="36" t="s">
        <v>11</v>
      </c>
      <c r="E8" s="36">
        <v>202004</v>
      </c>
      <c r="F8" s="36">
        <v>1</v>
      </c>
      <c r="G8" s="36">
        <v>2</v>
      </c>
      <c r="H8" s="38"/>
      <c r="I8" s="41" t="s">
        <v>52</v>
      </c>
      <c r="J8" s="43" t="s">
        <v>49</v>
      </c>
      <c r="K8" s="37" t="s">
        <v>8</v>
      </c>
      <c r="L8" s="34" t="s">
        <v>55</v>
      </c>
      <c r="M8" s="34" t="s">
        <v>54</v>
      </c>
      <c r="N8" s="50">
        <v>43925</v>
      </c>
      <c r="O8" s="93"/>
      <c r="P8" s="93"/>
    </row>
    <row r="9" spans="1:16" x14ac:dyDescent="0.15">
      <c r="A9" s="96"/>
      <c r="B9" s="24" t="s">
        <v>79</v>
      </c>
      <c r="C9" s="24" t="s">
        <v>25</v>
      </c>
      <c r="D9" s="36" t="s">
        <v>11</v>
      </c>
      <c r="E9" s="36">
        <v>202004</v>
      </c>
      <c r="F9" s="36">
        <v>1</v>
      </c>
      <c r="G9" s="36">
        <v>3</v>
      </c>
      <c r="H9" s="38"/>
      <c r="I9" s="41" t="s">
        <v>52</v>
      </c>
      <c r="J9" s="43" t="s">
        <v>49</v>
      </c>
      <c r="K9" s="37" t="s">
        <v>8</v>
      </c>
      <c r="L9" s="34" t="s">
        <v>56</v>
      </c>
      <c r="M9" s="34" t="s">
        <v>54</v>
      </c>
      <c r="N9" s="50">
        <v>43925</v>
      </c>
      <c r="O9" s="93"/>
      <c r="P9" s="93"/>
    </row>
    <row r="10" spans="1:16" x14ac:dyDescent="0.15">
      <c r="A10" s="96"/>
      <c r="B10" s="24" t="s">
        <v>80</v>
      </c>
      <c r="C10" s="24" t="s">
        <v>25</v>
      </c>
      <c r="D10" s="36" t="s">
        <v>11</v>
      </c>
      <c r="E10" s="36">
        <v>202004</v>
      </c>
      <c r="F10" s="36">
        <v>1</v>
      </c>
      <c r="G10" s="36">
        <v>4</v>
      </c>
      <c r="H10" s="38"/>
      <c r="I10" s="41" t="s">
        <v>52</v>
      </c>
      <c r="J10" s="43" t="s">
        <v>49</v>
      </c>
      <c r="K10" s="37" t="s">
        <v>8</v>
      </c>
      <c r="L10" s="34" t="s">
        <v>57</v>
      </c>
      <c r="M10" s="34" t="s">
        <v>54</v>
      </c>
      <c r="N10" s="50">
        <v>43925</v>
      </c>
      <c r="O10" s="93"/>
      <c r="P10" s="93"/>
    </row>
    <row r="11" spans="1:16" x14ac:dyDescent="0.15">
      <c r="A11" s="97"/>
      <c r="B11" s="24" t="s">
        <v>81</v>
      </c>
      <c r="C11" s="24" t="s">
        <v>25</v>
      </c>
      <c r="D11" s="36" t="s">
        <v>11</v>
      </c>
      <c r="E11" s="36">
        <v>202004</v>
      </c>
      <c r="F11" s="36">
        <v>1</v>
      </c>
      <c r="G11" s="36">
        <v>5</v>
      </c>
      <c r="H11" s="27"/>
      <c r="I11" s="27" t="s">
        <v>34</v>
      </c>
      <c r="J11" s="46" t="s">
        <v>34</v>
      </c>
      <c r="K11" s="39" t="s">
        <v>9</v>
      </c>
      <c r="L11" s="35" t="s">
        <v>10</v>
      </c>
      <c r="M11" s="35"/>
      <c r="N11" s="51"/>
      <c r="O11" s="94"/>
      <c r="P11" s="94"/>
    </row>
    <row r="12" spans="1:16" ht="12" customHeight="1" x14ac:dyDescent="0.15">
      <c r="A12" s="95"/>
      <c r="B12" s="24" t="s">
        <v>82</v>
      </c>
      <c r="C12" s="24" t="s">
        <v>25</v>
      </c>
      <c r="D12" s="36" t="s">
        <v>11</v>
      </c>
      <c r="E12" s="36">
        <v>202004</v>
      </c>
      <c r="F12" s="36">
        <v>2</v>
      </c>
      <c r="G12" s="36">
        <v>1</v>
      </c>
      <c r="H12" s="26"/>
      <c r="I12" s="40" t="s">
        <v>52</v>
      </c>
      <c r="J12" s="43" t="s">
        <v>39</v>
      </c>
      <c r="K12" s="39" t="s">
        <v>8</v>
      </c>
      <c r="L12" s="98" t="s">
        <v>65</v>
      </c>
      <c r="M12" s="98" t="s">
        <v>54</v>
      </c>
      <c r="N12" s="100">
        <v>43932</v>
      </c>
      <c r="O12" s="92">
        <v>570000</v>
      </c>
      <c r="P12" s="92">
        <v>570000</v>
      </c>
    </row>
    <row r="13" spans="1:16" ht="12" customHeight="1" x14ac:dyDescent="0.15">
      <c r="A13" s="96"/>
      <c r="B13" s="24" t="s">
        <v>83</v>
      </c>
      <c r="C13" s="24" t="s">
        <v>25</v>
      </c>
      <c r="D13" s="36" t="s">
        <v>11</v>
      </c>
      <c r="E13" s="36">
        <v>202004</v>
      </c>
      <c r="F13" s="36">
        <v>2</v>
      </c>
      <c r="G13" s="36">
        <v>2</v>
      </c>
      <c r="H13" s="38"/>
      <c r="I13" s="41" t="s">
        <v>52</v>
      </c>
      <c r="J13" s="43" t="s">
        <v>39</v>
      </c>
      <c r="K13" s="39" t="s">
        <v>9</v>
      </c>
      <c r="L13" s="99"/>
      <c r="M13" s="89"/>
      <c r="N13" s="101"/>
      <c r="O13" s="93"/>
      <c r="P13" s="93"/>
    </row>
    <row r="14" spans="1:16" ht="12" customHeight="1" x14ac:dyDescent="0.15">
      <c r="A14" s="96"/>
      <c r="B14" s="24" t="s">
        <v>84</v>
      </c>
      <c r="C14" s="24" t="s">
        <v>25</v>
      </c>
      <c r="D14" s="36" t="s">
        <v>11</v>
      </c>
      <c r="E14" s="36">
        <v>202004</v>
      </c>
      <c r="F14" s="36">
        <v>2</v>
      </c>
      <c r="G14" s="36">
        <v>3</v>
      </c>
      <c r="H14" s="26"/>
      <c r="I14" s="40" t="s">
        <v>52</v>
      </c>
      <c r="J14" s="47" t="s">
        <v>39</v>
      </c>
      <c r="K14" s="39" t="s">
        <v>8</v>
      </c>
      <c r="L14" s="98" t="s">
        <v>66</v>
      </c>
      <c r="M14" s="98" t="s">
        <v>58</v>
      </c>
      <c r="N14" s="100">
        <v>43926</v>
      </c>
      <c r="O14" s="93"/>
      <c r="P14" s="93"/>
    </row>
    <row r="15" spans="1:16" ht="12" customHeight="1" x14ac:dyDescent="0.15">
      <c r="A15" s="96"/>
      <c r="B15" s="24" t="s">
        <v>85</v>
      </c>
      <c r="C15" s="24" t="s">
        <v>25</v>
      </c>
      <c r="D15" s="36" t="s">
        <v>11</v>
      </c>
      <c r="E15" s="36">
        <v>202004</v>
      </c>
      <c r="F15" s="36">
        <v>2</v>
      </c>
      <c r="G15" s="36">
        <v>4</v>
      </c>
      <c r="H15" s="27"/>
      <c r="I15" s="27" t="s">
        <v>52</v>
      </c>
      <c r="J15" s="46" t="s">
        <v>39</v>
      </c>
      <c r="K15" s="39" t="s">
        <v>9</v>
      </c>
      <c r="L15" s="99"/>
      <c r="M15" s="89"/>
      <c r="N15" s="101"/>
      <c r="O15" s="93"/>
      <c r="P15" s="93"/>
    </row>
    <row r="16" spans="1:16" ht="12" customHeight="1" x14ac:dyDescent="0.15">
      <c r="A16" s="96"/>
      <c r="B16" s="24" t="s">
        <v>86</v>
      </c>
      <c r="C16" s="24" t="s">
        <v>25</v>
      </c>
      <c r="D16" s="36" t="s">
        <v>11</v>
      </c>
      <c r="E16" s="36">
        <v>202004</v>
      </c>
      <c r="F16" s="36">
        <v>2</v>
      </c>
      <c r="G16" s="36">
        <v>5</v>
      </c>
      <c r="H16" s="26"/>
      <c r="I16" s="40" t="s">
        <v>35</v>
      </c>
      <c r="J16" s="47" t="s">
        <v>122</v>
      </c>
      <c r="K16" s="39" t="s">
        <v>8</v>
      </c>
      <c r="L16" s="98" t="s">
        <v>66</v>
      </c>
      <c r="M16" s="98" t="s">
        <v>59</v>
      </c>
      <c r="N16" s="102">
        <v>43933</v>
      </c>
      <c r="O16" s="93"/>
      <c r="P16" s="93"/>
    </row>
    <row r="17" spans="1:16" ht="12" customHeight="1" x14ac:dyDescent="0.15">
      <c r="A17" s="97"/>
      <c r="B17" s="24" t="s">
        <v>87</v>
      </c>
      <c r="C17" s="24" t="s">
        <v>25</v>
      </c>
      <c r="D17" s="36" t="s">
        <v>11</v>
      </c>
      <c r="E17" s="36">
        <v>202004</v>
      </c>
      <c r="F17" s="36">
        <v>2</v>
      </c>
      <c r="G17" s="36">
        <v>6</v>
      </c>
      <c r="H17" s="27"/>
      <c r="I17" s="27" t="s">
        <v>35</v>
      </c>
      <c r="J17" s="46" t="s">
        <v>122</v>
      </c>
      <c r="K17" s="39" t="s">
        <v>9</v>
      </c>
      <c r="L17" s="99"/>
      <c r="M17" s="89"/>
      <c r="N17" s="103"/>
      <c r="O17" s="94"/>
      <c r="P17" s="94"/>
    </row>
    <row r="18" spans="1:16" x14ac:dyDescent="0.15">
      <c r="A18" s="80"/>
      <c r="B18" s="24" t="s">
        <v>88</v>
      </c>
      <c r="C18" s="24" t="s">
        <v>67</v>
      </c>
      <c r="D18" s="36" t="s">
        <v>11</v>
      </c>
      <c r="E18" s="36">
        <v>202004</v>
      </c>
      <c r="F18" s="36">
        <v>3</v>
      </c>
      <c r="G18" s="36">
        <v>1</v>
      </c>
      <c r="H18" s="26"/>
      <c r="I18" s="26" t="s">
        <v>52</v>
      </c>
      <c r="J18" s="48" t="s">
        <v>49</v>
      </c>
      <c r="K18" s="37" t="s">
        <v>8</v>
      </c>
      <c r="L18" s="73" t="s">
        <v>69</v>
      </c>
      <c r="M18" s="73" t="s">
        <v>68</v>
      </c>
      <c r="N18" s="72"/>
      <c r="O18" s="78">
        <v>520000</v>
      </c>
      <c r="P18" s="78">
        <v>520000</v>
      </c>
    </row>
    <row r="19" spans="1:16" x14ac:dyDescent="0.15">
      <c r="A19" s="81"/>
      <c r="B19" s="24" t="s">
        <v>89</v>
      </c>
      <c r="C19" s="24" t="s">
        <v>67</v>
      </c>
      <c r="D19" s="36" t="s">
        <v>11</v>
      </c>
      <c r="E19" s="36">
        <v>202004</v>
      </c>
      <c r="F19" s="36">
        <v>3</v>
      </c>
      <c r="G19" s="36">
        <v>2</v>
      </c>
      <c r="H19" s="38"/>
      <c r="I19" s="38" t="s">
        <v>123</v>
      </c>
      <c r="J19" s="48" t="s">
        <v>36</v>
      </c>
      <c r="K19" s="37" t="s">
        <v>8</v>
      </c>
      <c r="L19" s="74" t="s">
        <v>70</v>
      </c>
      <c r="M19" s="74" t="s">
        <v>68</v>
      </c>
      <c r="N19" s="76"/>
      <c r="O19" s="86"/>
      <c r="P19" s="86"/>
    </row>
    <row r="20" spans="1:16" x14ac:dyDescent="0.15">
      <c r="A20" s="81"/>
      <c r="B20" s="24" t="s">
        <v>90</v>
      </c>
      <c r="C20" s="24" t="s">
        <v>67</v>
      </c>
      <c r="D20" s="36" t="s">
        <v>11</v>
      </c>
      <c r="E20" s="36">
        <v>202004</v>
      </c>
      <c r="F20" s="36">
        <v>3</v>
      </c>
      <c r="G20" s="36">
        <v>3</v>
      </c>
      <c r="H20" s="38"/>
      <c r="I20" s="38" t="s">
        <v>35</v>
      </c>
      <c r="J20" s="48" t="s">
        <v>122</v>
      </c>
      <c r="K20" s="37" t="s">
        <v>8</v>
      </c>
      <c r="L20" s="74" t="s">
        <v>70</v>
      </c>
      <c r="M20" s="74" t="s">
        <v>68</v>
      </c>
      <c r="N20" s="76"/>
      <c r="O20" s="86"/>
      <c r="P20" s="86"/>
    </row>
    <row r="21" spans="1:16" x14ac:dyDescent="0.15">
      <c r="A21" s="81"/>
      <c r="B21" s="24" t="s">
        <v>91</v>
      </c>
      <c r="C21" s="24" t="s">
        <v>67</v>
      </c>
      <c r="D21" s="36" t="s">
        <v>11</v>
      </c>
      <c r="E21" s="36">
        <v>202004</v>
      </c>
      <c r="F21" s="36">
        <v>3</v>
      </c>
      <c r="G21" s="36">
        <v>4</v>
      </c>
      <c r="H21" s="38"/>
      <c r="I21" s="38" t="s">
        <v>38</v>
      </c>
      <c r="J21" s="48" t="s">
        <v>124</v>
      </c>
      <c r="K21" s="37" t="s">
        <v>8</v>
      </c>
      <c r="L21" s="74" t="s">
        <v>70</v>
      </c>
      <c r="M21" s="74" t="s">
        <v>68</v>
      </c>
      <c r="N21" s="76"/>
      <c r="O21" s="86"/>
      <c r="P21" s="86"/>
    </row>
    <row r="22" spans="1:16" x14ac:dyDescent="0.15">
      <c r="A22" s="82"/>
      <c r="B22" s="24" t="s">
        <v>92</v>
      </c>
      <c r="C22" s="24" t="s">
        <v>67</v>
      </c>
      <c r="D22" s="36" t="s">
        <v>11</v>
      </c>
      <c r="E22" s="36">
        <v>202004</v>
      </c>
      <c r="F22" s="36">
        <v>3</v>
      </c>
      <c r="G22" s="36">
        <v>5</v>
      </c>
      <c r="H22" s="27"/>
      <c r="I22" s="27" t="s">
        <v>34</v>
      </c>
      <c r="J22" s="27" t="s">
        <v>34</v>
      </c>
      <c r="K22" s="31" t="s">
        <v>9</v>
      </c>
      <c r="L22" s="75" t="s">
        <v>10</v>
      </c>
      <c r="M22" s="75"/>
      <c r="N22" s="71"/>
      <c r="O22" s="79"/>
      <c r="P22" s="79"/>
    </row>
    <row r="23" spans="1:16" x14ac:dyDescent="0.15">
      <c r="A23" s="80"/>
      <c r="B23" s="24" t="s">
        <v>93</v>
      </c>
      <c r="C23" s="24" t="s">
        <v>67</v>
      </c>
      <c r="D23" s="36" t="s">
        <v>11</v>
      </c>
      <c r="E23" s="36">
        <v>202004</v>
      </c>
      <c r="F23" s="36">
        <v>4</v>
      </c>
      <c r="G23" s="36">
        <v>1</v>
      </c>
      <c r="H23" s="26"/>
      <c r="I23" s="26" t="s">
        <v>125</v>
      </c>
      <c r="J23" s="48" t="s">
        <v>49</v>
      </c>
      <c r="K23" s="37" t="s">
        <v>8</v>
      </c>
      <c r="L23" s="87" t="s">
        <v>71</v>
      </c>
      <c r="M23" s="87" t="s">
        <v>72</v>
      </c>
      <c r="N23" s="90" t="s">
        <v>73</v>
      </c>
      <c r="O23" s="78">
        <v>250000</v>
      </c>
      <c r="P23" s="78">
        <v>250000</v>
      </c>
    </row>
    <row r="24" spans="1:16" x14ac:dyDescent="0.15">
      <c r="A24" s="82"/>
      <c r="B24" s="24" t="s">
        <v>94</v>
      </c>
      <c r="C24" s="24" t="s">
        <v>67</v>
      </c>
      <c r="D24" s="36" t="s">
        <v>11</v>
      </c>
      <c r="E24" s="36">
        <v>202004</v>
      </c>
      <c r="F24" s="36">
        <v>4</v>
      </c>
      <c r="G24" s="36">
        <v>2</v>
      </c>
      <c r="H24" s="27"/>
      <c r="I24" s="27" t="s">
        <v>125</v>
      </c>
      <c r="J24" s="27" t="s">
        <v>49</v>
      </c>
      <c r="K24" s="37" t="s">
        <v>9</v>
      </c>
      <c r="L24" s="88"/>
      <c r="M24" s="89"/>
      <c r="N24" s="91"/>
      <c r="O24" s="79"/>
      <c r="P24" s="79"/>
    </row>
    <row r="25" spans="1:16" x14ac:dyDescent="0.15">
      <c r="A25" s="80"/>
      <c r="B25" s="24" t="s">
        <v>95</v>
      </c>
      <c r="C25" s="24" t="s">
        <v>67</v>
      </c>
      <c r="D25" s="36" t="s">
        <v>11</v>
      </c>
      <c r="E25" s="36">
        <v>202004</v>
      </c>
      <c r="F25" s="36">
        <v>5</v>
      </c>
      <c r="G25" s="36">
        <v>1</v>
      </c>
      <c r="H25" s="26"/>
      <c r="I25" s="26" t="s">
        <v>126</v>
      </c>
      <c r="J25" s="48" t="s">
        <v>50</v>
      </c>
      <c r="K25" s="37" t="s">
        <v>8</v>
      </c>
      <c r="L25" s="83" t="s">
        <v>74</v>
      </c>
      <c r="M25" s="73" t="s">
        <v>75</v>
      </c>
      <c r="N25" s="72" t="s">
        <v>46</v>
      </c>
      <c r="O25" s="78">
        <v>200000</v>
      </c>
      <c r="P25" s="78">
        <v>200000</v>
      </c>
    </row>
    <row r="26" spans="1:16" x14ac:dyDescent="0.15">
      <c r="A26" s="81"/>
      <c r="B26" s="24" t="s">
        <v>96</v>
      </c>
      <c r="C26" s="24" t="s">
        <v>67</v>
      </c>
      <c r="D26" s="36" t="s">
        <v>11</v>
      </c>
      <c r="E26" s="36">
        <v>202004</v>
      </c>
      <c r="F26" s="36">
        <v>5</v>
      </c>
      <c r="G26" s="36">
        <v>2</v>
      </c>
      <c r="H26" s="38"/>
      <c r="I26" s="38" t="s">
        <v>51</v>
      </c>
      <c r="J26" s="48" t="s">
        <v>76</v>
      </c>
      <c r="K26" s="37" t="s">
        <v>8</v>
      </c>
      <c r="L26" s="84"/>
      <c r="M26" s="74" t="s">
        <v>75</v>
      </c>
      <c r="N26" s="76" t="s">
        <v>47</v>
      </c>
      <c r="O26" s="86"/>
      <c r="P26" s="86"/>
    </row>
    <row r="27" spans="1:16" x14ac:dyDescent="0.15">
      <c r="A27" s="81"/>
      <c r="B27" s="24" t="s">
        <v>97</v>
      </c>
      <c r="C27" s="24" t="s">
        <v>67</v>
      </c>
      <c r="D27" s="36" t="s">
        <v>11</v>
      </c>
      <c r="E27" s="36">
        <v>202004</v>
      </c>
      <c r="F27" s="36">
        <v>5</v>
      </c>
      <c r="G27" s="36">
        <v>3</v>
      </c>
      <c r="H27" s="38"/>
      <c r="I27" s="38" t="s">
        <v>127</v>
      </c>
      <c r="J27" s="48" t="s">
        <v>128</v>
      </c>
      <c r="K27" s="37" t="s">
        <v>8</v>
      </c>
      <c r="L27" s="84"/>
      <c r="M27" s="74" t="s">
        <v>75</v>
      </c>
      <c r="N27" s="76" t="s">
        <v>48</v>
      </c>
      <c r="O27" s="86"/>
      <c r="P27" s="86"/>
    </row>
    <row r="28" spans="1:16" x14ac:dyDescent="0.15">
      <c r="A28" s="82"/>
      <c r="B28" s="24" t="s">
        <v>98</v>
      </c>
      <c r="C28" s="24" t="s">
        <v>67</v>
      </c>
      <c r="D28" s="36" t="s">
        <v>11</v>
      </c>
      <c r="E28" s="36">
        <v>202004</v>
      </c>
      <c r="F28" s="36">
        <v>5</v>
      </c>
      <c r="G28" s="36">
        <v>4</v>
      </c>
      <c r="H28" s="27"/>
      <c r="I28" s="27" t="s">
        <v>34</v>
      </c>
      <c r="J28" s="27" t="s">
        <v>34</v>
      </c>
      <c r="K28" s="37" t="s">
        <v>9</v>
      </c>
      <c r="L28" s="85"/>
      <c r="M28" s="75"/>
      <c r="N28" s="71"/>
      <c r="O28" s="79"/>
      <c r="P28" s="79"/>
    </row>
    <row r="29" spans="1:16" x14ac:dyDescent="0.15">
      <c r="A29" s="80"/>
      <c r="B29" s="24" t="s">
        <v>99</v>
      </c>
      <c r="C29" s="24" t="s">
        <v>25</v>
      </c>
      <c r="D29" s="36" t="s">
        <v>11</v>
      </c>
      <c r="E29" s="36">
        <v>202004</v>
      </c>
      <c r="F29" s="36">
        <v>6</v>
      </c>
      <c r="G29" s="36">
        <v>1</v>
      </c>
      <c r="H29" s="26"/>
      <c r="I29" s="26" t="s">
        <v>35</v>
      </c>
      <c r="J29" s="48" t="s">
        <v>174</v>
      </c>
      <c r="K29" s="39" t="s">
        <v>8</v>
      </c>
      <c r="L29" s="87" t="s">
        <v>115</v>
      </c>
      <c r="M29" s="87" t="s">
        <v>116</v>
      </c>
      <c r="N29" s="100">
        <v>43940</v>
      </c>
      <c r="O29" s="78">
        <v>120000</v>
      </c>
      <c r="P29" s="78">
        <v>120000</v>
      </c>
    </row>
    <row r="30" spans="1:16" x14ac:dyDescent="0.15">
      <c r="A30" s="82"/>
      <c r="B30" s="24" t="s">
        <v>100</v>
      </c>
      <c r="C30" s="24" t="s">
        <v>25</v>
      </c>
      <c r="D30" s="36" t="s">
        <v>11</v>
      </c>
      <c r="E30" s="36">
        <v>202004</v>
      </c>
      <c r="F30" s="36">
        <v>6</v>
      </c>
      <c r="G30" s="36">
        <v>2</v>
      </c>
      <c r="H30" s="27"/>
      <c r="I30" s="27" t="s">
        <v>35</v>
      </c>
      <c r="J30" s="27" t="s">
        <v>174</v>
      </c>
      <c r="K30" s="39" t="s">
        <v>9</v>
      </c>
      <c r="L30" s="88"/>
      <c r="M30" s="89"/>
      <c r="N30" s="101"/>
      <c r="O30" s="79"/>
      <c r="P30" s="79"/>
    </row>
    <row r="31" spans="1:16" x14ac:dyDescent="0.15">
      <c r="A31" s="80"/>
      <c r="B31" s="24" t="s">
        <v>101</v>
      </c>
      <c r="C31" s="24" t="s">
        <v>25</v>
      </c>
      <c r="D31" s="36" t="s">
        <v>11</v>
      </c>
      <c r="E31" s="36">
        <v>202004</v>
      </c>
      <c r="F31" s="36">
        <v>7</v>
      </c>
      <c r="G31" s="36">
        <v>1</v>
      </c>
      <c r="H31" s="26"/>
      <c r="I31" s="26" t="s">
        <v>173</v>
      </c>
      <c r="J31" s="48" t="s">
        <v>174</v>
      </c>
      <c r="K31" s="37" t="s">
        <v>8</v>
      </c>
      <c r="L31" s="87" t="s">
        <v>117</v>
      </c>
      <c r="M31" s="87" t="s">
        <v>116</v>
      </c>
      <c r="N31" s="90">
        <v>43946</v>
      </c>
      <c r="O31" s="78">
        <v>150000</v>
      </c>
      <c r="P31" s="78">
        <v>150000</v>
      </c>
    </row>
    <row r="32" spans="1:16" x14ac:dyDescent="0.15">
      <c r="A32" s="82"/>
      <c r="B32" s="24" t="s">
        <v>102</v>
      </c>
      <c r="C32" s="24" t="s">
        <v>25</v>
      </c>
      <c r="D32" s="36" t="s">
        <v>11</v>
      </c>
      <c r="E32" s="36">
        <v>202004</v>
      </c>
      <c r="F32" s="36">
        <v>7</v>
      </c>
      <c r="G32" s="36">
        <v>2</v>
      </c>
      <c r="H32" s="27"/>
      <c r="I32" s="27" t="s">
        <v>173</v>
      </c>
      <c r="J32" s="27" t="s">
        <v>174</v>
      </c>
      <c r="K32" s="31" t="s">
        <v>9</v>
      </c>
      <c r="L32" s="88"/>
      <c r="M32" s="89"/>
      <c r="N32" s="91"/>
      <c r="O32" s="79"/>
      <c r="P32" s="79"/>
    </row>
    <row r="33" spans="1:16" x14ac:dyDescent="0.15">
      <c r="A33" s="80"/>
      <c r="B33" s="24" t="s">
        <v>103</v>
      </c>
      <c r="C33" s="24" t="s">
        <v>25</v>
      </c>
      <c r="D33" s="36" t="s">
        <v>11</v>
      </c>
      <c r="E33" s="36">
        <v>202004</v>
      </c>
      <c r="F33" s="36">
        <v>8</v>
      </c>
      <c r="G33" s="36">
        <v>1</v>
      </c>
      <c r="H33" s="26"/>
      <c r="I33" s="26" t="s">
        <v>38</v>
      </c>
      <c r="J33" s="48" t="s">
        <v>124</v>
      </c>
      <c r="K33" s="37" t="s">
        <v>8</v>
      </c>
      <c r="L33" s="87" t="s">
        <v>118</v>
      </c>
      <c r="M33" s="87" t="s">
        <v>116</v>
      </c>
      <c r="N33" s="90">
        <v>43939</v>
      </c>
      <c r="O33" s="78">
        <v>130000</v>
      </c>
      <c r="P33" s="78">
        <v>130000</v>
      </c>
    </row>
    <row r="34" spans="1:16" x14ac:dyDescent="0.15">
      <c r="A34" s="82"/>
      <c r="B34" s="24" t="s">
        <v>104</v>
      </c>
      <c r="C34" s="24" t="s">
        <v>25</v>
      </c>
      <c r="D34" s="36" t="s">
        <v>11</v>
      </c>
      <c r="E34" s="36">
        <v>202004</v>
      </c>
      <c r="F34" s="36">
        <v>8</v>
      </c>
      <c r="G34" s="36">
        <v>2</v>
      </c>
      <c r="H34" s="27"/>
      <c r="I34" s="27" t="s">
        <v>38</v>
      </c>
      <c r="J34" s="27" t="s">
        <v>124</v>
      </c>
      <c r="K34" s="31" t="s">
        <v>9</v>
      </c>
      <c r="L34" s="88"/>
      <c r="M34" s="89"/>
      <c r="N34" s="91"/>
      <c r="O34" s="79"/>
      <c r="P34" s="79"/>
    </row>
    <row r="35" spans="1:16" x14ac:dyDescent="0.15">
      <c r="A35" s="80"/>
      <c r="B35" s="24" t="s">
        <v>105</v>
      </c>
      <c r="C35" s="24" t="s">
        <v>25</v>
      </c>
      <c r="D35" s="36" t="s">
        <v>11</v>
      </c>
      <c r="E35" s="36">
        <v>202004</v>
      </c>
      <c r="F35" s="36">
        <v>9</v>
      </c>
      <c r="G35" s="36">
        <v>1</v>
      </c>
      <c r="H35" s="26"/>
      <c r="I35" s="26" t="s">
        <v>52</v>
      </c>
      <c r="J35" s="48" t="s">
        <v>39</v>
      </c>
      <c r="K35" s="37" t="s">
        <v>8</v>
      </c>
      <c r="L35" s="87" t="s">
        <v>119</v>
      </c>
      <c r="M35" s="87" t="s">
        <v>116</v>
      </c>
      <c r="N35" s="90">
        <v>43925</v>
      </c>
      <c r="O35" s="78">
        <v>130000</v>
      </c>
      <c r="P35" s="78">
        <v>130000</v>
      </c>
    </row>
    <row r="36" spans="1:16" x14ac:dyDescent="0.15">
      <c r="A36" s="82"/>
      <c r="B36" s="24" t="s">
        <v>106</v>
      </c>
      <c r="C36" s="24" t="s">
        <v>25</v>
      </c>
      <c r="D36" s="36" t="s">
        <v>11</v>
      </c>
      <c r="E36" s="36">
        <v>202004</v>
      </c>
      <c r="F36" s="36">
        <v>9</v>
      </c>
      <c r="G36" s="36">
        <v>2</v>
      </c>
      <c r="H36" s="27"/>
      <c r="I36" s="27" t="s">
        <v>52</v>
      </c>
      <c r="J36" s="27" t="s">
        <v>39</v>
      </c>
      <c r="K36" s="31" t="s">
        <v>9</v>
      </c>
      <c r="L36" s="88"/>
      <c r="M36" s="89"/>
      <c r="N36" s="91"/>
      <c r="O36" s="79"/>
      <c r="P36" s="79"/>
    </row>
    <row r="37" spans="1:16" x14ac:dyDescent="0.15">
      <c r="A37" s="80"/>
      <c r="B37" s="24" t="s">
        <v>107</v>
      </c>
      <c r="C37" s="24" t="s">
        <v>25</v>
      </c>
      <c r="D37" s="36" t="s">
        <v>11</v>
      </c>
      <c r="E37" s="36">
        <v>202004</v>
      </c>
      <c r="F37" s="36">
        <v>10</v>
      </c>
      <c r="G37" s="36">
        <v>1</v>
      </c>
      <c r="H37" s="26"/>
      <c r="I37" s="26" t="s">
        <v>52</v>
      </c>
      <c r="J37" s="48" t="s">
        <v>49</v>
      </c>
      <c r="K37" s="37" t="s">
        <v>8</v>
      </c>
      <c r="L37" s="87" t="s">
        <v>120</v>
      </c>
      <c r="M37" s="87" t="s">
        <v>121</v>
      </c>
      <c r="N37" s="90">
        <v>43923</v>
      </c>
      <c r="O37" s="78">
        <v>120000</v>
      </c>
      <c r="P37" s="78">
        <v>120000</v>
      </c>
    </row>
    <row r="38" spans="1:16" x14ac:dyDescent="0.15">
      <c r="A38" s="82"/>
      <c r="B38" s="24" t="s">
        <v>108</v>
      </c>
      <c r="C38" s="24" t="s">
        <v>25</v>
      </c>
      <c r="D38" s="36" t="s">
        <v>11</v>
      </c>
      <c r="E38" s="36">
        <v>202004</v>
      </c>
      <c r="F38" s="36">
        <v>10</v>
      </c>
      <c r="G38" s="36">
        <v>2</v>
      </c>
      <c r="H38" s="27"/>
      <c r="I38" s="27" t="s">
        <v>52</v>
      </c>
      <c r="J38" s="27" t="s">
        <v>49</v>
      </c>
      <c r="K38" s="31" t="s">
        <v>16</v>
      </c>
      <c r="L38" s="88"/>
      <c r="M38" s="89"/>
      <c r="N38" s="91"/>
      <c r="O38" s="79"/>
      <c r="P38" s="79"/>
    </row>
    <row r="39" spans="1:16" x14ac:dyDescent="0.15">
      <c r="A39" s="80"/>
      <c r="B39" s="24" t="s">
        <v>109</v>
      </c>
      <c r="C39" s="24" t="s">
        <v>25</v>
      </c>
      <c r="D39" s="36" t="s">
        <v>11</v>
      </c>
      <c r="E39" s="36">
        <v>202004</v>
      </c>
      <c r="F39" s="36">
        <v>11</v>
      </c>
      <c r="G39" s="36">
        <v>1</v>
      </c>
      <c r="H39" s="26"/>
      <c r="I39" s="26" t="s">
        <v>123</v>
      </c>
      <c r="J39" s="48" t="s">
        <v>36</v>
      </c>
      <c r="K39" s="37" t="s">
        <v>8</v>
      </c>
      <c r="L39" s="87" t="s">
        <v>120</v>
      </c>
      <c r="M39" s="87" t="s">
        <v>121</v>
      </c>
      <c r="N39" s="90">
        <v>43938</v>
      </c>
      <c r="O39" s="78">
        <v>120000</v>
      </c>
      <c r="P39" s="78">
        <v>120000</v>
      </c>
    </row>
    <row r="40" spans="1:16" x14ac:dyDescent="0.15">
      <c r="A40" s="82"/>
      <c r="B40" s="24" t="s">
        <v>110</v>
      </c>
      <c r="C40" s="24" t="s">
        <v>25</v>
      </c>
      <c r="D40" s="36" t="s">
        <v>11</v>
      </c>
      <c r="E40" s="36">
        <v>202004</v>
      </c>
      <c r="F40" s="36">
        <v>11</v>
      </c>
      <c r="G40" s="36">
        <v>2</v>
      </c>
      <c r="H40" s="27"/>
      <c r="I40" s="27" t="s">
        <v>123</v>
      </c>
      <c r="J40" s="27" t="s">
        <v>36</v>
      </c>
      <c r="K40" s="31" t="s">
        <v>16</v>
      </c>
      <c r="L40" s="88"/>
      <c r="M40" s="89"/>
      <c r="N40" s="91"/>
      <c r="O40" s="79"/>
      <c r="P40" s="79"/>
    </row>
    <row r="41" spans="1:16" x14ac:dyDescent="0.15">
      <c r="A41" s="80"/>
      <c r="B41" s="24" t="s">
        <v>111</v>
      </c>
      <c r="C41" s="24" t="s">
        <v>25</v>
      </c>
      <c r="D41" s="36" t="s">
        <v>11</v>
      </c>
      <c r="E41" s="36">
        <v>202004</v>
      </c>
      <c r="F41" s="36">
        <v>12</v>
      </c>
      <c r="G41" s="36">
        <v>1</v>
      </c>
      <c r="H41" s="26"/>
      <c r="I41" s="26" t="s">
        <v>52</v>
      </c>
      <c r="J41" s="48" t="s">
        <v>49</v>
      </c>
      <c r="K41" s="37" t="s">
        <v>8</v>
      </c>
      <c r="L41" s="87" t="s">
        <v>37</v>
      </c>
      <c r="M41" s="87" t="s">
        <v>116</v>
      </c>
      <c r="N41" s="90">
        <v>43925</v>
      </c>
      <c r="O41" s="78">
        <v>80000</v>
      </c>
      <c r="P41" s="78">
        <v>80000</v>
      </c>
    </row>
    <row r="42" spans="1:16" x14ac:dyDescent="0.15">
      <c r="A42" s="82"/>
      <c r="B42" s="24" t="s">
        <v>112</v>
      </c>
      <c r="C42" s="24" t="s">
        <v>25</v>
      </c>
      <c r="D42" s="36" t="s">
        <v>11</v>
      </c>
      <c r="E42" s="36">
        <v>202004</v>
      </c>
      <c r="F42" s="36">
        <v>12</v>
      </c>
      <c r="G42" s="36">
        <v>2</v>
      </c>
      <c r="H42" s="27"/>
      <c r="I42" s="27" t="s">
        <v>52</v>
      </c>
      <c r="J42" s="27" t="s">
        <v>49</v>
      </c>
      <c r="K42" s="31" t="s">
        <v>9</v>
      </c>
      <c r="L42" s="88"/>
      <c r="M42" s="89"/>
      <c r="N42" s="91"/>
      <c r="O42" s="79"/>
      <c r="P42" s="79"/>
    </row>
    <row r="43" spans="1:16" x14ac:dyDescent="0.15">
      <c r="A43" s="80"/>
      <c r="B43" s="24" t="s">
        <v>113</v>
      </c>
      <c r="C43" s="24" t="s">
        <v>25</v>
      </c>
      <c r="D43" s="36" t="s">
        <v>11</v>
      </c>
      <c r="E43" s="36">
        <v>202004</v>
      </c>
      <c r="F43" s="36">
        <v>13</v>
      </c>
      <c r="G43" s="36">
        <v>1</v>
      </c>
      <c r="H43" s="26"/>
      <c r="I43" s="26" t="s">
        <v>123</v>
      </c>
      <c r="J43" s="48" t="s">
        <v>36</v>
      </c>
      <c r="K43" s="37" t="s">
        <v>8</v>
      </c>
      <c r="L43" s="87" t="s">
        <v>37</v>
      </c>
      <c r="M43" s="87" t="s">
        <v>116</v>
      </c>
      <c r="N43" s="90">
        <v>43939</v>
      </c>
      <c r="O43" s="78">
        <v>80000</v>
      </c>
      <c r="P43" s="78">
        <v>80000</v>
      </c>
    </row>
    <row r="44" spans="1:16" x14ac:dyDescent="0.15">
      <c r="A44" s="82"/>
      <c r="B44" s="24" t="s">
        <v>114</v>
      </c>
      <c r="C44" s="24" t="s">
        <v>25</v>
      </c>
      <c r="D44" s="36" t="s">
        <v>11</v>
      </c>
      <c r="E44" s="36">
        <v>202004</v>
      </c>
      <c r="F44" s="36">
        <v>13</v>
      </c>
      <c r="G44" s="36">
        <v>2</v>
      </c>
      <c r="H44" s="27"/>
      <c r="I44" s="27" t="s">
        <v>123</v>
      </c>
      <c r="J44" s="27" t="s">
        <v>36</v>
      </c>
      <c r="K44" s="31" t="s">
        <v>9</v>
      </c>
      <c r="L44" s="88"/>
      <c r="M44" s="89"/>
      <c r="N44" s="91"/>
      <c r="O44" s="79"/>
      <c r="P44" s="79"/>
    </row>
    <row r="45" spans="1:16" x14ac:dyDescent="0.15">
      <c r="A45" s="80"/>
      <c r="B45" s="24" t="s">
        <v>165</v>
      </c>
      <c r="C45" s="24" t="s">
        <v>25</v>
      </c>
      <c r="D45" s="36" t="s">
        <v>11</v>
      </c>
      <c r="E45" s="36">
        <v>202004</v>
      </c>
      <c r="F45" s="36">
        <v>14</v>
      </c>
      <c r="G45" s="36">
        <v>1</v>
      </c>
      <c r="H45" s="26"/>
      <c r="I45" s="26"/>
      <c r="J45" s="48"/>
      <c r="K45" s="37" t="s">
        <v>8</v>
      </c>
      <c r="L45" s="87" t="s">
        <v>163</v>
      </c>
      <c r="M45" s="87" t="s">
        <v>164</v>
      </c>
      <c r="N45" s="90">
        <v>43926</v>
      </c>
      <c r="O45" s="78">
        <v>0</v>
      </c>
      <c r="P45" s="78">
        <v>0</v>
      </c>
    </row>
    <row r="46" spans="1:16" x14ac:dyDescent="0.15">
      <c r="A46" s="82"/>
      <c r="B46" s="24" t="s">
        <v>166</v>
      </c>
      <c r="C46" s="24" t="s">
        <v>25</v>
      </c>
      <c r="D46" s="36" t="s">
        <v>11</v>
      </c>
      <c r="E46" s="36">
        <v>202004</v>
      </c>
      <c r="F46" s="36">
        <v>14</v>
      </c>
      <c r="G46" s="36">
        <v>2</v>
      </c>
      <c r="H46" s="27"/>
      <c r="I46" s="27"/>
      <c r="J46" s="27"/>
      <c r="K46" s="31" t="s">
        <v>9</v>
      </c>
      <c r="L46" s="88"/>
      <c r="M46" s="89"/>
      <c r="N46" s="91"/>
      <c r="O46" s="79"/>
      <c r="P46" s="79"/>
    </row>
    <row r="47" spans="1:16" x14ac:dyDescent="0.15">
      <c r="A47" s="19"/>
      <c r="B47" s="23"/>
      <c r="C47" s="23"/>
      <c r="D47" s="11"/>
      <c r="E47" s="11"/>
      <c r="F47" s="11"/>
      <c r="G47" s="11"/>
      <c r="H47" s="11"/>
      <c r="I47" s="11"/>
      <c r="J47" s="11"/>
      <c r="K47" s="12"/>
      <c r="L47" s="22"/>
      <c r="M47" s="22"/>
      <c r="N47" s="45"/>
      <c r="O47" s="20"/>
      <c r="P47" s="20"/>
    </row>
    <row r="48" spans="1:16" x14ac:dyDescent="0.15">
      <c r="A48" s="19"/>
      <c r="B48" s="23"/>
      <c r="C48" s="23"/>
      <c r="D48" s="11"/>
      <c r="E48" s="11"/>
      <c r="F48" s="11"/>
      <c r="G48" s="11"/>
      <c r="H48" s="11"/>
      <c r="I48" s="11"/>
      <c r="J48" s="11"/>
      <c r="K48" s="12"/>
      <c r="L48" s="22"/>
      <c r="M48" s="22"/>
      <c r="N48" s="45"/>
      <c r="O48" s="20"/>
      <c r="P48" s="20"/>
    </row>
    <row r="49" spans="1:16" x14ac:dyDescent="0.15">
      <c r="A49" s="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 t="s">
        <v>7</v>
      </c>
      <c r="M49" s="29"/>
      <c r="N49" s="29"/>
      <c r="O49" s="30">
        <f>SUM(O5:O48)</f>
        <v>3170000</v>
      </c>
      <c r="P49" s="30">
        <f>SUM(P5:P48)</f>
        <v>3170000</v>
      </c>
    </row>
  </sheetData>
  <mergeCells count="82">
    <mergeCell ref="P45:P46"/>
    <mergeCell ref="A45:A46"/>
    <mergeCell ref="L45:L46"/>
    <mergeCell ref="M45:M46"/>
    <mergeCell ref="N45:N46"/>
    <mergeCell ref="O45:O46"/>
    <mergeCell ref="A37:A38"/>
    <mergeCell ref="L37:L38"/>
    <mergeCell ref="N37:N38"/>
    <mergeCell ref="O37:O38"/>
    <mergeCell ref="M35:M36"/>
    <mergeCell ref="A35:A36"/>
    <mergeCell ref="L35:L36"/>
    <mergeCell ref="N35:N36"/>
    <mergeCell ref="L16:L17"/>
    <mergeCell ref="P37:P38"/>
    <mergeCell ref="M37:M38"/>
    <mergeCell ref="L29:L30"/>
    <mergeCell ref="P33:P34"/>
    <mergeCell ref="P35:P36"/>
    <mergeCell ref="O29:O30"/>
    <mergeCell ref="O33:O34"/>
    <mergeCell ref="M33:M34"/>
    <mergeCell ref="N29:N30"/>
    <mergeCell ref="N31:N32"/>
    <mergeCell ref="N33:N34"/>
    <mergeCell ref="M29:M30"/>
    <mergeCell ref="M31:M32"/>
    <mergeCell ref="L33:L34"/>
    <mergeCell ref="O35:O36"/>
    <mergeCell ref="N14:N15"/>
    <mergeCell ref="N16:N17"/>
    <mergeCell ref="M12:M13"/>
    <mergeCell ref="M14:M15"/>
    <mergeCell ref="M16:M17"/>
    <mergeCell ref="A33:A34"/>
    <mergeCell ref="P7:P11"/>
    <mergeCell ref="P12:P17"/>
    <mergeCell ref="P29:P30"/>
    <mergeCell ref="P31:P32"/>
    <mergeCell ref="O31:O32"/>
    <mergeCell ref="A31:A32"/>
    <mergeCell ref="L31:L32"/>
    <mergeCell ref="A29:A30"/>
    <mergeCell ref="A7:A11"/>
    <mergeCell ref="O7:O11"/>
    <mergeCell ref="A12:A17"/>
    <mergeCell ref="L12:L13"/>
    <mergeCell ref="N12:N13"/>
    <mergeCell ref="O12:O17"/>
    <mergeCell ref="L14:L15"/>
    <mergeCell ref="A41:A42"/>
    <mergeCell ref="L41:L42"/>
    <mergeCell ref="M41:M42"/>
    <mergeCell ref="N41:N42"/>
    <mergeCell ref="O41:O42"/>
    <mergeCell ref="A18:A22"/>
    <mergeCell ref="O18:O22"/>
    <mergeCell ref="P18:P22"/>
    <mergeCell ref="P43:P44"/>
    <mergeCell ref="A43:A44"/>
    <mergeCell ref="L43:L44"/>
    <mergeCell ref="M43:M44"/>
    <mergeCell ref="N43:N44"/>
    <mergeCell ref="O43:O44"/>
    <mergeCell ref="P41:P42"/>
    <mergeCell ref="A39:A40"/>
    <mergeCell ref="L39:L40"/>
    <mergeCell ref="M39:M40"/>
    <mergeCell ref="N39:N40"/>
    <mergeCell ref="O39:O40"/>
    <mergeCell ref="P39:P40"/>
    <mergeCell ref="P23:P24"/>
    <mergeCell ref="A25:A28"/>
    <mergeCell ref="L25:L28"/>
    <mergeCell ref="O25:O28"/>
    <mergeCell ref="P25:P28"/>
    <mergeCell ref="A23:A24"/>
    <mergeCell ref="L23:L24"/>
    <mergeCell ref="M23:M24"/>
    <mergeCell ref="N23:N24"/>
    <mergeCell ref="O23:O24"/>
  </mergeCells>
  <phoneticPr fontId="8"/>
  <conditionalFormatting sqref="N1 N47:N48 N50:N1048576 N3:N17 N29:N32">
    <cfRule type="expression" dxfId="43" priority="93">
      <formula>WEEKDAY(N1)=1</formula>
    </cfRule>
    <cfRule type="expression" dxfId="42" priority="94">
      <formula>WEEKDAY(N1)=7</formula>
    </cfRule>
  </conditionalFormatting>
  <conditionalFormatting sqref="N33:N34">
    <cfRule type="expression" dxfId="41" priority="91">
      <formula>WEEKDAY(N33)=1</formula>
    </cfRule>
    <cfRule type="expression" dxfId="40" priority="92">
      <formula>WEEKDAY(N33)=7</formula>
    </cfRule>
  </conditionalFormatting>
  <conditionalFormatting sqref="N35:N38">
    <cfRule type="expression" dxfId="39" priority="71">
      <formula>WEEKDAY(N35)=1</formula>
    </cfRule>
    <cfRule type="expression" dxfId="38" priority="72">
      <formula>WEEKDAY(N35)=7</formula>
    </cfRule>
  </conditionalFormatting>
  <conditionalFormatting sqref="O2:P2">
    <cfRule type="expression" dxfId="37" priority="65">
      <formula>WEEKDAY(O2)=1</formula>
    </cfRule>
    <cfRule type="expression" dxfId="36" priority="66">
      <formula>WEEKDAY(O2)=7</formula>
    </cfRule>
  </conditionalFormatting>
  <conditionalFormatting sqref="N39:N40">
    <cfRule type="expression" dxfId="35" priority="61">
      <formula>WEEKDAY(N39)=1</formula>
    </cfRule>
    <cfRule type="expression" dxfId="34" priority="62">
      <formula>WEEKDAY(N39)=7</formula>
    </cfRule>
  </conditionalFormatting>
  <conditionalFormatting sqref="N41:N42">
    <cfRule type="expression" dxfId="33" priority="59">
      <formula>WEEKDAY(N41)=1</formula>
    </cfRule>
    <cfRule type="expression" dxfId="32" priority="60">
      <formula>WEEKDAY(N41)=7</formula>
    </cfRule>
  </conditionalFormatting>
  <conditionalFormatting sqref="N43:N44">
    <cfRule type="expression" dxfId="31" priority="57">
      <formula>WEEKDAY(N43)=1</formula>
    </cfRule>
    <cfRule type="expression" dxfId="30" priority="58">
      <formula>WEEKDAY(N43)=7</formula>
    </cfRule>
  </conditionalFormatting>
  <conditionalFormatting sqref="N20">
    <cfRule type="expression" dxfId="29" priority="9">
      <formula>WEEKDAY(N20)=1</formula>
    </cfRule>
    <cfRule type="expression" dxfId="28" priority="10">
      <formula>WEEKDAY(N20)=7</formula>
    </cfRule>
  </conditionalFormatting>
  <conditionalFormatting sqref="N18:N19 N21:N22">
    <cfRule type="expression" dxfId="27" priority="11">
      <formula>WEEKDAY(N18)=1</formula>
    </cfRule>
    <cfRule type="expression" dxfId="26" priority="12">
      <formula>WEEKDAY(N18)=7</formula>
    </cfRule>
  </conditionalFormatting>
  <conditionalFormatting sqref="N23:N24">
    <cfRule type="expression" dxfId="25" priority="3">
      <formula>WEEKDAY(N23)=1</formula>
    </cfRule>
    <cfRule type="expression" dxfId="24" priority="4">
      <formula>WEEKDAY(N23)=7</formula>
    </cfRule>
  </conditionalFormatting>
  <conditionalFormatting sqref="N25:N28">
    <cfRule type="expression" dxfId="23" priority="5">
      <formula>WEEKDAY(N25)=1</formula>
    </cfRule>
    <cfRule type="expression" dxfId="22" priority="6">
      <formula>WEEKDAY(N25)=7</formula>
    </cfRule>
  </conditionalFormatting>
  <conditionalFormatting sqref="N45:N46">
    <cfRule type="expression" dxfId="21" priority="1">
      <formula>WEEKDAY(N45)=1</formula>
    </cfRule>
    <cfRule type="expression" dxfId="20" priority="2">
      <formula>WEEKDAY(N45)=7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 activeCell="P7" sqref="P7:P10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43922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0"/>
      <c r="B7" s="24" t="s">
        <v>131</v>
      </c>
      <c r="C7" s="24" t="s">
        <v>135</v>
      </c>
      <c r="D7" s="36" t="s">
        <v>11</v>
      </c>
      <c r="E7" s="56">
        <v>202004</v>
      </c>
      <c r="F7" s="56">
        <v>1</v>
      </c>
      <c r="G7" s="56">
        <v>1</v>
      </c>
      <c r="H7" s="26" t="s">
        <v>139</v>
      </c>
      <c r="I7" s="26" t="s">
        <v>136</v>
      </c>
      <c r="J7" s="26" t="s">
        <v>137</v>
      </c>
      <c r="K7" s="26" t="s">
        <v>8</v>
      </c>
      <c r="L7" s="104" t="s">
        <v>129</v>
      </c>
      <c r="M7" s="104" t="s">
        <v>140</v>
      </c>
      <c r="N7" s="100">
        <v>43935</v>
      </c>
      <c r="O7" s="78">
        <v>75000</v>
      </c>
      <c r="P7" s="78">
        <v>75000</v>
      </c>
    </row>
    <row r="8" spans="1:16" x14ac:dyDescent="0.15">
      <c r="A8" s="82"/>
      <c r="B8" s="24" t="s">
        <v>132</v>
      </c>
      <c r="C8" s="24" t="s">
        <v>135</v>
      </c>
      <c r="D8" s="36" t="s">
        <v>11</v>
      </c>
      <c r="E8" s="57">
        <v>202004</v>
      </c>
      <c r="F8" s="57">
        <v>1</v>
      </c>
      <c r="G8" s="57">
        <v>2</v>
      </c>
      <c r="H8" s="27"/>
      <c r="I8" s="27"/>
      <c r="J8" s="27"/>
      <c r="K8" s="31" t="s">
        <v>16</v>
      </c>
      <c r="L8" s="105"/>
      <c r="M8" s="89"/>
      <c r="N8" s="101"/>
      <c r="O8" s="79"/>
      <c r="P8" s="79"/>
    </row>
    <row r="9" spans="1:16" x14ac:dyDescent="0.15">
      <c r="A9" s="80"/>
      <c r="B9" s="24" t="s">
        <v>133</v>
      </c>
      <c r="C9" s="24" t="s">
        <v>135</v>
      </c>
      <c r="D9" s="36" t="s">
        <v>11</v>
      </c>
      <c r="E9" s="56">
        <v>202004</v>
      </c>
      <c r="F9" s="56">
        <v>2</v>
      </c>
      <c r="G9" s="56">
        <v>1</v>
      </c>
      <c r="H9" s="26" t="s">
        <v>139</v>
      </c>
      <c r="I9" s="26" t="s">
        <v>136</v>
      </c>
      <c r="J9" s="26" t="s">
        <v>138</v>
      </c>
      <c r="K9" s="26" t="s">
        <v>8</v>
      </c>
      <c r="L9" s="104" t="s">
        <v>130</v>
      </c>
      <c r="M9" s="104" t="s">
        <v>141</v>
      </c>
      <c r="N9" s="100">
        <v>43948</v>
      </c>
      <c r="O9" s="78">
        <v>125000</v>
      </c>
      <c r="P9" s="78">
        <v>125000</v>
      </c>
    </row>
    <row r="10" spans="1:16" x14ac:dyDescent="0.15">
      <c r="A10" s="82"/>
      <c r="B10" s="24" t="s">
        <v>134</v>
      </c>
      <c r="C10" s="24" t="s">
        <v>135</v>
      </c>
      <c r="D10" s="36" t="s">
        <v>11</v>
      </c>
      <c r="E10" s="57">
        <v>202004</v>
      </c>
      <c r="F10" s="57">
        <v>2</v>
      </c>
      <c r="G10" s="57">
        <v>2</v>
      </c>
      <c r="H10" s="27"/>
      <c r="I10" s="27"/>
      <c r="J10" s="27"/>
      <c r="K10" s="31" t="s">
        <v>16</v>
      </c>
      <c r="L10" s="105"/>
      <c r="M10" s="89"/>
      <c r="N10" s="101"/>
      <c r="O10" s="79"/>
      <c r="P10" s="79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 t="s">
        <v>18</v>
      </c>
      <c r="M13" s="29"/>
      <c r="N13" s="29"/>
      <c r="O13" s="30">
        <f>SUM(O5:O12)</f>
        <v>200000</v>
      </c>
      <c r="P13" s="30">
        <f>SUM(P5:P12)</f>
        <v>200000</v>
      </c>
    </row>
  </sheetData>
  <mergeCells count="12">
    <mergeCell ref="P7:P8"/>
    <mergeCell ref="A7:A8"/>
    <mergeCell ref="L7:L8"/>
    <mergeCell ref="N7:N8"/>
    <mergeCell ref="O7:O8"/>
    <mergeCell ref="M7:M8"/>
    <mergeCell ref="P9:P10"/>
    <mergeCell ref="A9:A10"/>
    <mergeCell ref="L9:L10"/>
    <mergeCell ref="M9:M10"/>
    <mergeCell ref="N9:N10"/>
    <mergeCell ref="O9:O10"/>
  </mergeCells>
  <phoneticPr fontId="8"/>
  <conditionalFormatting sqref="N3:N8 N11:N12">
    <cfRule type="expression" dxfId="19" priority="7">
      <formula>WEEKDAY(N3)=1</formula>
    </cfRule>
    <cfRule type="expression" dxfId="18" priority="8">
      <formula>WEEKDAY(N3)=7</formula>
    </cfRule>
  </conditionalFormatting>
  <conditionalFormatting sqref="N9:N10">
    <cfRule type="expression" dxfId="17" priority="1">
      <formula>WEEKDAY(N9)=1</formula>
    </cfRule>
    <cfRule type="expression" dxfId="16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2"/>
  <sheetViews>
    <sheetView zoomScale="85" zoomScaleNormal="85" workbookViewId="0">
      <pane xSplit="2" topLeftCell="C1" activePane="topRight" state="frozen"/>
      <selection pane="topRight" activeCell="P7" sqref="P7:P19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43922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19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31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2"/>
      <c r="B6" s="15"/>
      <c r="C6" s="15"/>
      <c r="D6" s="15"/>
      <c r="E6" s="53"/>
      <c r="F6" s="53"/>
      <c r="G6" s="53"/>
      <c r="H6" s="53"/>
      <c r="I6" s="53"/>
      <c r="J6" s="53"/>
      <c r="K6" s="53"/>
      <c r="L6" s="52"/>
      <c r="M6" s="52"/>
      <c r="N6" s="52"/>
      <c r="O6" s="54"/>
      <c r="P6" s="54"/>
    </row>
    <row r="7" spans="1:16" x14ac:dyDescent="0.15">
      <c r="A7" s="69"/>
      <c r="B7" s="24" t="s">
        <v>152</v>
      </c>
      <c r="C7" s="55" t="s">
        <v>26</v>
      </c>
      <c r="D7" s="36" t="s">
        <v>11</v>
      </c>
      <c r="E7" s="56">
        <v>202004</v>
      </c>
      <c r="F7" s="56">
        <v>1</v>
      </c>
      <c r="G7" s="56">
        <v>1</v>
      </c>
      <c r="H7" s="26" t="s">
        <v>60</v>
      </c>
      <c r="I7" s="26" t="s">
        <v>61</v>
      </c>
      <c r="J7" s="26"/>
      <c r="K7" s="26" t="s">
        <v>16</v>
      </c>
      <c r="L7" s="63" t="s">
        <v>63</v>
      </c>
      <c r="M7" s="70" t="s">
        <v>64</v>
      </c>
      <c r="N7" s="64">
        <v>43922</v>
      </c>
      <c r="O7" s="68">
        <v>60000</v>
      </c>
      <c r="P7" s="77">
        <v>60000</v>
      </c>
    </row>
    <row r="8" spans="1:16" x14ac:dyDescent="0.15">
      <c r="A8" s="80"/>
      <c r="B8" s="24" t="s">
        <v>153</v>
      </c>
      <c r="C8" s="55" t="s">
        <v>26</v>
      </c>
      <c r="D8" s="36" t="s">
        <v>11</v>
      </c>
      <c r="E8" s="56">
        <v>202004</v>
      </c>
      <c r="F8" s="56">
        <v>2</v>
      </c>
      <c r="G8" s="56">
        <v>1</v>
      </c>
      <c r="H8" s="26" t="s">
        <v>20</v>
      </c>
      <c r="I8" s="26" t="s">
        <v>62</v>
      </c>
      <c r="J8" s="26"/>
      <c r="K8" s="26" t="s">
        <v>8</v>
      </c>
      <c r="L8" s="106" t="s">
        <v>144</v>
      </c>
      <c r="M8" s="104" t="s">
        <v>145</v>
      </c>
      <c r="N8" s="100">
        <v>43922</v>
      </c>
      <c r="O8" s="78">
        <v>55000</v>
      </c>
      <c r="P8" s="78">
        <v>55000</v>
      </c>
    </row>
    <row r="9" spans="1:16" x14ac:dyDescent="0.15">
      <c r="A9" s="82"/>
      <c r="B9" s="24" t="s">
        <v>154</v>
      </c>
      <c r="C9" s="55" t="s">
        <v>26</v>
      </c>
      <c r="D9" s="36" t="s">
        <v>11</v>
      </c>
      <c r="E9" s="56">
        <v>202004</v>
      </c>
      <c r="F9" s="57">
        <v>2</v>
      </c>
      <c r="G9" s="57">
        <v>2</v>
      </c>
      <c r="H9" s="27"/>
      <c r="I9" s="27"/>
      <c r="J9" s="27"/>
      <c r="K9" s="24" t="s">
        <v>16</v>
      </c>
      <c r="L9" s="105"/>
      <c r="M9" s="89"/>
      <c r="N9" s="101"/>
      <c r="O9" s="79"/>
      <c r="P9" s="79"/>
    </row>
    <row r="10" spans="1:16" x14ac:dyDescent="0.15">
      <c r="A10" s="80"/>
      <c r="B10" s="24" t="s">
        <v>155</v>
      </c>
      <c r="C10" s="55" t="s">
        <v>26</v>
      </c>
      <c r="D10" s="36" t="s">
        <v>11</v>
      </c>
      <c r="E10" s="56">
        <v>202004</v>
      </c>
      <c r="F10" s="56">
        <v>3</v>
      </c>
      <c r="G10" s="56">
        <v>1</v>
      </c>
      <c r="H10" s="26" t="s">
        <v>142</v>
      </c>
      <c r="I10" s="26" t="s">
        <v>62</v>
      </c>
      <c r="J10" s="26"/>
      <c r="K10" s="26" t="s">
        <v>8</v>
      </c>
      <c r="L10" s="107" t="s">
        <v>146</v>
      </c>
      <c r="M10" s="109" t="s">
        <v>147</v>
      </c>
      <c r="N10" s="100">
        <v>43924</v>
      </c>
      <c r="O10" s="78">
        <v>125000</v>
      </c>
      <c r="P10" s="78">
        <v>125000</v>
      </c>
    </row>
    <row r="11" spans="1:16" x14ac:dyDescent="0.15">
      <c r="A11" s="82"/>
      <c r="B11" s="24" t="s">
        <v>156</v>
      </c>
      <c r="C11" s="60" t="s">
        <v>26</v>
      </c>
      <c r="D11" s="36" t="s">
        <v>11</v>
      </c>
      <c r="E11" s="56">
        <v>202004</v>
      </c>
      <c r="F11" s="57">
        <v>3</v>
      </c>
      <c r="G11" s="57">
        <v>2</v>
      </c>
      <c r="H11" s="27"/>
      <c r="I11" s="27"/>
      <c r="J11" s="27"/>
      <c r="K11" s="24" t="s">
        <v>16</v>
      </c>
      <c r="L11" s="108"/>
      <c r="M11" s="89"/>
      <c r="N11" s="101"/>
      <c r="O11" s="79"/>
      <c r="P11" s="79"/>
    </row>
    <row r="12" spans="1:16" x14ac:dyDescent="0.15">
      <c r="A12" s="80"/>
      <c r="B12" s="24" t="s">
        <v>157</v>
      </c>
      <c r="C12" s="55" t="s">
        <v>26</v>
      </c>
      <c r="D12" s="36" t="s">
        <v>11</v>
      </c>
      <c r="E12" s="56">
        <v>202004</v>
      </c>
      <c r="F12" s="56">
        <v>4</v>
      </c>
      <c r="G12" s="56">
        <v>1</v>
      </c>
      <c r="H12" s="26" t="s">
        <v>17</v>
      </c>
      <c r="I12" s="26" t="s">
        <v>62</v>
      </c>
      <c r="J12" s="26"/>
      <c r="K12" s="26" t="s">
        <v>8</v>
      </c>
      <c r="L12" s="106" t="s">
        <v>148</v>
      </c>
      <c r="M12" s="104" t="s">
        <v>145</v>
      </c>
      <c r="N12" s="90">
        <v>43936</v>
      </c>
      <c r="O12" s="78">
        <v>65000</v>
      </c>
      <c r="P12" s="78">
        <v>65000</v>
      </c>
    </row>
    <row r="13" spans="1:16" x14ac:dyDescent="0.15">
      <c r="A13" s="82"/>
      <c r="B13" s="24" t="s">
        <v>158</v>
      </c>
      <c r="C13" s="55" t="s">
        <v>26</v>
      </c>
      <c r="D13" s="36" t="s">
        <v>11</v>
      </c>
      <c r="E13" s="56">
        <v>202004</v>
      </c>
      <c r="F13" s="57">
        <v>4</v>
      </c>
      <c r="G13" s="57">
        <v>2</v>
      </c>
      <c r="H13" s="27"/>
      <c r="I13" s="27"/>
      <c r="J13" s="27"/>
      <c r="K13" s="24" t="s">
        <v>16</v>
      </c>
      <c r="L13" s="105"/>
      <c r="M13" s="89"/>
      <c r="N13" s="91"/>
      <c r="O13" s="79"/>
      <c r="P13" s="79"/>
    </row>
    <row r="14" spans="1:16" x14ac:dyDescent="0.15">
      <c r="A14" s="80"/>
      <c r="B14" s="24" t="s">
        <v>159</v>
      </c>
      <c r="C14" s="55" t="s">
        <v>26</v>
      </c>
      <c r="D14" s="36" t="s">
        <v>11</v>
      </c>
      <c r="E14" s="56">
        <v>202004</v>
      </c>
      <c r="F14" s="56">
        <v>5</v>
      </c>
      <c r="G14" s="56">
        <v>1</v>
      </c>
      <c r="H14" s="26" t="s">
        <v>20</v>
      </c>
      <c r="I14" s="26" t="s">
        <v>143</v>
      </c>
      <c r="J14" s="26"/>
      <c r="K14" s="26" t="s">
        <v>8</v>
      </c>
      <c r="L14" s="104" t="s">
        <v>149</v>
      </c>
      <c r="M14" s="104" t="s">
        <v>150</v>
      </c>
      <c r="N14" s="100">
        <v>43937</v>
      </c>
      <c r="O14" s="78">
        <v>65000</v>
      </c>
      <c r="P14" s="78">
        <v>65000</v>
      </c>
    </row>
    <row r="15" spans="1:16" x14ac:dyDescent="0.15">
      <c r="A15" s="82"/>
      <c r="B15" s="24" t="s">
        <v>160</v>
      </c>
      <c r="C15" s="55" t="s">
        <v>26</v>
      </c>
      <c r="D15" s="36" t="s">
        <v>11</v>
      </c>
      <c r="E15" s="56">
        <v>202004</v>
      </c>
      <c r="F15" s="57">
        <v>5</v>
      </c>
      <c r="G15" s="57">
        <v>2</v>
      </c>
      <c r="H15" s="27"/>
      <c r="I15" s="27"/>
      <c r="J15" s="27"/>
      <c r="K15" s="24" t="s">
        <v>16</v>
      </c>
      <c r="L15" s="105"/>
      <c r="M15" s="89"/>
      <c r="N15" s="101"/>
      <c r="O15" s="79"/>
      <c r="P15" s="79"/>
    </row>
    <row r="16" spans="1:16" x14ac:dyDescent="0.15">
      <c r="A16" s="80"/>
      <c r="B16" s="24" t="s">
        <v>161</v>
      </c>
      <c r="C16" s="55" t="s">
        <v>26</v>
      </c>
      <c r="D16" s="36" t="s">
        <v>11</v>
      </c>
      <c r="E16" s="56">
        <v>202004</v>
      </c>
      <c r="F16" s="56">
        <v>6</v>
      </c>
      <c r="G16" s="56">
        <v>1</v>
      </c>
      <c r="H16" s="26" t="s">
        <v>17</v>
      </c>
      <c r="I16" s="26" t="s">
        <v>62</v>
      </c>
      <c r="J16" s="26"/>
      <c r="K16" s="26" t="s">
        <v>8</v>
      </c>
      <c r="L16" s="104" t="s">
        <v>151</v>
      </c>
      <c r="M16" s="104" t="s">
        <v>147</v>
      </c>
      <c r="N16" s="100">
        <v>43943</v>
      </c>
      <c r="O16" s="78">
        <v>40000</v>
      </c>
      <c r="P16" s="78">
        <v>40000</v>
      </c>
    </row>
    <row r="17" spans="1:16" x14ac:dyDescent="0.15">
      <c r="A17" s="82"/>
      <c r="B17" s="24" t="s">
        <v>162</v>
      </c>
      <c r="C17" s="55" t="s">
        <v>26</v>
      </c>
      <c r="D17" s="36" t="s">
        <v>11</v>
      </c>
      <c r="E17" s="56">
        <v>202004</v>
      </c>
      <c r="F17" s="57">
        <v>6</v>
      </c>
      <c r="G17" s="57">
        <v>2</v>
      </c>
      <c r="H17" s="27"/>
      <c r="I17" s="27"/>
      <c r="J17" s="27"/>
      <c r="K17" s="24" t="s">
        <v>16</v>
      </c>
      <c r="L17" s="105"/>
      <c r="M17" s="89"/>
      <c r="N17" s="101"/>
      <c r="O17" s="79"/>
      <c r="P17" s="79"/>
    </row>
    <row r="18" spans="1:16" x14ac:dyDescent="0.15">
      <c r="A18" s="80"/>
      <c r="B18" s="24" t="s">
        <v>167</v>
      </c>
      <c r="C18" s="55" t="s">
        <v>26</v>
      </c>
      <c r="D18" s="36" t="s">
        <v>11</v>
      </c>
      <c r="E18" s="56">
        <v>202004</v>
      </c>
      <c r="F18" s="56">
        <v>7</v>
      </c>
      <c r="G18" s="56">
        <v>1</v>
      </c>
      <c r="H18" s="26" t="s">
        <v>169</v>
      </c>
      <c r="I18" s="26" t="s">
        <v>170</v>
      </c>
      <c r="J18" s="26"/>
      <c r="K18" s="26" t="s">
        <v>8</v>
      </c>
      <c r="L18" s="104" t="s">
        <v>171</v>
      </c>
      <c r="M18" s="104" t="s">
        <v>172</v>
      </c>
      <c r="N18" s="100">
        <v>43949</v>
      </c>
      <c r="O18" s="78">
        <v>75000</v>
      </c>
      <c r="P18" s="78">
        <v>75000</v>
      </c>
    </row>
    <row r="19" spans="1:16" x14ac:dyDescent="0.15">
      <c r="A19" s="82"/>
      <c r="B19" s="24" t="s">
        <v>168</v>
      </c>
      <c r="C19" s="55" t="s">
        <v>26</v>
      </c>
      <c r="D19" s="36" t="s">
        <v>11</v>
      </c>
      <c r="E19" s="56">
        <v>202004</v>
      </c>
      <c r="F19" s="57">
        <v>7</v>
      </c>
      <c r="G19" s="57">
        <v>2</v>
      </c>
      <c r="H19" s="27"/>
      <c r="I19" s="27"/>
      <c r="J19" s="27"/>
      <c r="K19" s="24" t="s">
        <v>16</v>
      </c>
      <c r="L19" s="105"/>
      <c r="M19" s="89"/>
      <c r="N19" s="101"/>
      <c r="O19" s="79"/>
      <c r="P19" s="79"/>
    </row>
    <row r="20" spans="1:16" x14ac:dyDescent="0.15">
      <c r="A20" s="15"/>
      <c r="B20" s="15"/>
      <c r="C20" s="15"/>
      <c r="D20" s="15"/>
      <c r="E20" s="5"/>
      <c r="F20" s="52"/>
      <c r="G20" s="52"/>
      <c r="H20" s="15"/>
      <c r="I20" s="15"/>
      <c r="J20" s="15"/>
      <c r="K20" s="15"/>
      <c r="L20" s="52"/>
      <c r="M20" s="52"/>
      <c r="N20" s="15"/>
      <c r="O20" s="14"/>
      <c r="P20" s="14"/>
    </row>
    <row r="21" spans="1:16" x14ac:dyDescent="0.15">
      <c r="A21" s="19"/>
      <c r="B21" s="23"/>
      <c r="C21" s="23"/>
      <c r="D21" s="11"/>
      <c r="E21" s="11"/>
      <c r="F21" s="11"/>
      <c r="G21" s="11"/>
      <c r="H21" s="11"/>
      <c r="I21" s="11"/>
      <c r="J21" s="11"/>
      <c r="K21" s="12"/>
      <c r="L21" s="22"/>
      <c r="M21" s="22"/>
      <c r="N21" s="22"/>
      <c r="O21" s="20"/>
      <c r="P21" s="20"/>
    </row>
    <row r="22" spans="1:16" x14ac:dyDescent="0.15">
      <c r="A22" s="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9" t="s">
        <v>21</v>
      </c>
      <c r="M22" s="29"/>
      <c r="N22" s="29"/>
      <c r="O22" s="30">
        <f>SUM(O5:O21)</f>
        <v>485000</v>
      </c>
      <c r="P22" s="30">
        <f>SUM(P5:P21)</f>
        <v>485000</v>
      </c>
    </row>
  </sheetData>
  <mergeCells count="36">
    <mergeCell ref="P18:P19"/>
    <mergeCell ref="A18:A19"/>
    <mergeCell ref="L18:L19"/>
    <mergeCell ref="M18:M19"/>
    <mergeCell ref="N18:N19"/>
    <mergeCell ref="O18:O19"/>
    <mergeCell ref="A8:A9"/>
    <mergeCell ref="L8:L9"/>
    <mergeCell ref="A10:A11"/>
    <mergeCell ref="L10:L11"/>
    <mergeCell ref="P10:P11"/>
    <mergeCell ref="N10:N11"/>
    <mergeCell ref="M8:M9"/>
    <mergeCell ref="O10:O11"/>
    <mergeCell ref="N8:N9"/>
    <mergeCell ref="O8:O9"/>
    <mergeCell ref="P8:P9"/>
    <mergeCell ref="M10:M11"/>
    <mergeCell ref="P12:P13"/>
    <mergeCell ref="A12:A13"/>
    <mergeCell ref="L12:L13"/>
    <mergeCell ref="M12:M13"/>
    <mergeCell ref="N12:N13"/>
    <mergeCell ref="O12:O13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M14:M15"/>
    <mergeCell ref="A14:A15"/>
    <mergeCell ref="L14:L15"/>
  </mergeCells>
  <phoneticPr fontId="8"/>
  <conditionalFormatting sqref="N20:N21 N3:N6 N8:N11">
    <cfRule type="expression" dxfId="15" priority="31">
      <formula>WEEKDAY(N3)=1</formula>
    </cfRule>
    <cfRule type="expression" dxfId="14" priority="32">
      <formula>WEEKDAY(N3)=7</formula>
    </cfRule>
  </conditionalFormatting>
  <conditionalFormatting sqref="N12:N17">
    <cfRule type="expression" dxfId="13" priority="17">
      <formula>WEEKDAY(N12)=1</formula>
    </cfRule>
    <cfRule type="expression" dxfId="12" priority="18">
      <formula>WEEKDAY(N12)=7</formula>
    </cfRule>
  </conditionalFormatting>
  <conditionalFormatting sqref="N7">
    <cfRule type="expression" dxfId="11" priority="11">
      <formula>WEEKDAY(N7)=1</formula>
    </cfRule>
    <cfRule type="expression" dxfId="10" priority="12">
      <formula>WEEKDAY(N7)=7</formula>
    </cfRule>
  </conditionalFormatting>
  <conditionalFormatting sqref="N18:N19">
    <cfRule type="expression" dxfId="9" priority="1">
      <formula>WEEKDAY(N18)=1</formula>
    </cfRule>
    <cfRule type="expression" dxfId="8" priority="2">
      <formula>WEEKDAY(N18)=7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43922</v>
      </c>
      <c r="B2" s="16" t="s">
        <v>41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43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45</v>
      </c>
      <c r="J4" s="3" t="s">
        <v>5</v>
      </c>
      <c r="K4" s="6" t="s">
        <v>29</v>
      </c>
      <c r="L4" s="3" t="s">
        <v>30</v>
      </c>
      <c r="M4" s="3" t="s">
        <v>44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2"/>
      <c r="B6" s="15"/>
      <c r="C6" s="15"/>
      <c r="D6" s="15"/>
      <c r="E6" s="53"/>
      <c r="F6" s="53"/>
      <c r="G6" s="53"/>
      <c r="H6" s="53"/>
      <c r="I6" s="53"/>
      <c r="J6" s="52"/>
      <c r="K6" s="52"/>
      <c r="L6" s="54"/>
      <c r="M6" s="54"/>
    </row>
    <row r="7" spans="1:13" x14ac:dyDescent="0.15">
      <c r="A7" s="66"/>
      <c r="B7" s="55"/>
      <c r="C7" s="60"/>
      <c r="D7" s="36"/>
      <c r="E7" s="36"/>
      <c r="F7" s="36"/>
      <c r="G7" s="36"/>
      <c r="H7" s="26"/>
      <c r="I7" s="26"/>
      <c r="J7" s="67"/>
      <c r="K7" s="64"/>
      <c r="L7" s="65"/>
      <c r="M7" s="65"/>
    </row>
    <row r="8" spans="1:13" x14ac:dyDescent="0.15">
      <c r="A8" s="15"/>
      <c r="B8" s="15"/>
      <c r="C8" s="52"/>
      <c r="D8" s="52"/>
      <c r="E8" s="52"/>
      <c r="F8" s="52"/>
      <c r="G8" s="52"/>
      <c r="H8" s="15"/>
      <c r="I8" s="15"/>
      <c r="J8" s="52"/>
      <c r="K8" s="15"/>
      <c r="L8" s="14"/>
      <c r="M8" s="14"/>
    </row>
    <row r="9" spans="1:13" x14ac:dyDescent="0.15">
      <c r="A9" s="8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21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8:K9 K3:K6">
    <cfRule type="expression" dxfId="7" priority="3">
      <formula>WEEKDAY(K3)=1</formula>
    </cfRule>
    <cfRule type="expression" dxfId="6" priority="4">
      <formula>WEEKDAY(K3)=7</formula>
    </cfRule>
  </conditionalFormatting>
  <conditionalFormatting sqref="K7">
    <cfRule type="expression" dxfId="5" priority="1">
      <formula>WEEKDAY(K7)=1</formula>
    </cfRule>
    <cfRule type="expression" dxfId="4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43922</v>
      </c>
      <c r="B2" s="16" t="s">
        <v>41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40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42</v>
      </c>
      <c r="J4" s="3" t="s">
        <v>5</v>
      </c>
      <c r="K4" s="6" t="s">
        <v>29</v>
      </c>
      <c r="L4" s="3" t="s">
        <v>30</v>
      </c>
      <c r="M4" s="3" t="s">
        <v>33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2"/>
      <c r="B6" s="15"/>
      <c r="C6" s="15"/>
      <c r="D6" s="15"/>
      <c r="E6" s="53"/>
      <c r="F6" s="53"/>
      <c r="G6" s="53"/>
      <c r="H6" s="53"/>
      <c r="I6" s="53"/>
      <c r="J6" s="52"/>
      <c r="K6" s="52"/>
      <c r="L6" s="54"/>
      <c r="M6" s="54"/>
    </row>
    <row r="7" spans="1:13" x14ac:dyDescent="0.15">
      <c r="A7" s="61"/>
      <c r="B7" s="24"/>
      <c r="C7" s="55"/>
      <c r="D7" s="36"/>
      <c r="E7" s="56"/>
      <c r="F7" s="36"/>
      <c r="G7" s="36"/>
      <c r="H7" s="26"/>
      <c r="I7" s="26"/>
      <c r="J7" s="63"/>
      <c r="K7" s="64"/>
      <c r="L7" s="62"/>
      <c r="M7" s="62"/>
    </row>
    <row r="8" spans="1:13" x14ac:dyDescent="0.15">
      <c r="A8" s="15"/>
      <c r="B8" s="15"/>
      <c r="C8" s="15"/>
      <c r="D8" s="52"/>
      <c r="E8" s="15"/>
      <c r="F8" s="52"/>
      <c r="G8" s="52"/>
      <c r="H8" s="15"/>
      <c r="I8" s="15"/>
      <c r="J8" s="52"/>
      <c r="K8" s="15"/>
      <c r="L8" s="14"/>
      <c r="M8" s="14"/>
    </row>
    <row r="9" spans="1:13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21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3:K6 K8:K9">
    <cfRule type="expression" dxfId="3" priority="3">
      <formula>WEEKDAY(K3)=1</formula>
    </cfRule>
    <cfRule type="expression" dxfId="2" priority="4">
      <formula>WEEKDAY(K3)=7</formula>
    </cfRule>
  </conditionalFormatting>
  <conditionalFormatting sqref="K7">
    <cfRule type="expression" dxfId="1" priority="1">
      <formula>WEEKDAY(K7)=1</formula>
    </cfRule>
    <cfRule type="expression" dxfId="0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2021-02-01T11:08:54Z</dcterms:modified>
</cp:coreProperties>
</file>