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749B8CAD-B957-4D87-A22A-5A5CEBA09C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3" l="1"/>
  <c r="L10" i="93"/>
  <c r="M10" i="92" l="1"/>
  <c r="L10" i="92"/>
  <c r="P27" i="91" l="1"/>
  <c r="P11" i="90" l="1"/>
  <c r="P52" i="89"/>
  <c r="O27" i="91" l="1"/>
  <c r="O11" i="90"/>
  <c r="O52" i="89" l="1"/>
</calcChain>
</file>

<file path=xl/sharedStrings.xml><?xml version="1.0" encoding="utf-8"?>
<sst xmlns="http://schemas.openxmlformats.org/spreadsheetml/2006/main" count="524" uniqueCount="186">
  <si>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</si>
  <si>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</si>
  <si>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</si>
  <si>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</si>
  <si>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</si>
  <si>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</si>
  <si>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</si>
  <si>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</si>
  <si>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</si>
  <si>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</si>
  <si>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</si>
  <si>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</si>
  <si>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</si>
  <si>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</si>
  <si>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</si>
  <si>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</si>
  <si>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</si>
  <si>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</si>
  <si>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DVD4コマ-ヘスティア</t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</si>
  <si>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</si>
  <si>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</si>
  <si>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</si>
  <si>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5P元祖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</si>
  <si>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</si>
  <si>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</si>
  <si>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</si>
  <si>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</si>
  <si>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</si>
  <si>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</si>
  <si>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</si>
  <si>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</si>
  <si>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</si>
  <si>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</si>
  <si>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</si>
  <si>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</si>
  <si>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</si>
  <si>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C版</t>
  </si>
  <si>
    <t>4C終面全5段</t>
    <phoneticPr fontId="8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</si>
  <si>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</si>
  <si>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</si>
  <si>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</si>
  <si>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</si>
  <si>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右女３</t>
  </si>
  <si>
    <t>①もう５０代の熟女だけど、試しに付き合ってみる？</t>
  </si>
  <si>
    <t>コアマガジン</t>
  </si>
  <si>
    <t>サンスポ関西</t>
    <phoneticPr fontId="8"/>
  </si>
  <si>
    <t>サンスポ関東</t>
    <phoneticPr fontId="8"/>
  </si>
  <si>
    <t>インターカラー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</si>
  <si>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</si>
  <si>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</si>
  <si>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</si>
  <si>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</si>
  <si>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ニッカン西部</t>
    <phoneticPr fontId="8"/>
  </si>
  <si>
    <t>半2段つかみ20段保証</t>
    <phoneticPr fontId="8"/>
  </si>
  <si>
    <t>スポニチ西部</t>
    <phoneticPr fontId="8"/>
  </si>
  <si>
    <t>10段保証</t>
  </si>
  <si>
    <t>右女３スマホ</t>
  </si>
  <si>
    <t>(新txt)もう50代の熟女だけど</t>
  </si>
  <si>
    <t>学生いません！ギャルもいません！熟女！熟女！熟女！熟女！</t>
  </si>
  <si>
    <t>ニッカン関西</t>
    <rPh sb="4" eb="6">
      <t>カンサイ</t>
    </rPh>
    <phoneticPr fontId="1"/>
  </si>
  <si>
    <t>九スポ</t>
    <rPh sb="0" eb="1">
      <t>キュウ</t>
    </rPh>
    <phoneticPr fontId="1"/>
  </si>
  <si>
    <t>半2段つかみ１0段保証</t>
  </si>
  <si>
    <t>EXCITING MAX!SPECIAL</t>
  </si>
  <si>
    <t>ぶんか社</t>
  </si>
  <si>
    <t>DVD袋裏1C+DVDコンテンツ枠</t>
    <phoneticPr fontId="8"/>
  </si>
  <si>
    <t>1P記事_求む！中高年男性版_ヘスティア</t>
  </si>
  <si>
    <t>ic1415</t>
  </si>
  <si>
    <t>ic1416</t>
  </si>
  <si>
    <t>ic1417</t>
  </si>
  <si>
    <t>ic1418</t>
  </si>
  <si>
    <t>ic1419</t>
  </si>
  <si>
    <t>ic1420</t>
  </si>
  <si>
    <t>ic1421</t>
  </si>
  <si>
    <t>ic1422</t>
  </si>
  <si>
    <t>ic1423</t>
  </si>
  <si>
    <t>ic1424</t>
  </si>
  <si>
    <t>ic1425</t>
  </si>
  <si>
    <t>ic1426</t>
  </si>
  <si>
    <t>ic1427</t>
  </si>
  <si>
    <t>ic1428</t>
  </si>
  <si>
    <t>ic1429</t>
  </si>
  <si>
    <t>ic1430</t>
  </si>
  <si>
    <t>ic1431</t>
  </si>
  <si>
    <t>ic1432</t>
  </si>
  <si>
    <t>ic1433</t>
  </si>
  <si>
    <t>ic1434</t>
  </si>
  <si>
    <t>ic1435</t>
  </si>
  <si>
    <t>ic1436</t>
  </si>
  <si>
    <t>ic1437</t>
  </si>
  <si>
    <t>ic1438</t>
  </si>
  <si>
    <t>ic1439</t>
  </si>
  <si>
    <t>ic1440</t>
  </si>
  <si>
    <t>ic1441</t>
  </si>
  <si>
    <t>ic1442</t>
  </si>
  <si>
    <t>ic1443</t>
  </si>
  <si>
    <t>ic1444</t>
  </si>
  <si>
    <t>ic1445</t>
  </si>
  <si>
    <t>ic1446</t>
  </si>
  <si>
    <t>ic1447</t>
  </si>
  <si>
    <t>ic1448</t>
  </si>
  <si>
    <t>ic1449</t>
  </si>
  <si>
    <t>ic1450</t>
  </si>
  <si>
    <t>ic1451</t>
  </si>
  <si>
    <t>ic1452</t>
  </si>
  <si>
    <t>ic1453</t>
  </si>
  <si>
    <t>ic1454</t>
  </si>
  <si>
    <t>ic1455</t>
  </si>
  <si>
    <t>デリヘル版</t>
  </si>
  <si>
    <t>①右女３</t>
  </si>
  <si>
    <t>②旧デイリー風</t>
  </si>
  <si>
    <t>②中高年の出会いの場である○○に危機</t>
  </si>
  <si>
    <t>③新版</t>
  </si>
  <si>
    <t>③やってみてダメなら、すぐ退会OK</t>
  </si>
  <si>
    <t>もう５０代の熟女だけど、試しに付き合ってみる？</t>
  </si>
  <si>
    <t>中高年の出会いの場である○○に危機</t>
  </si>
  <si>
    <t>雑誌版 SPA</t>
  </si>
  <si>
    <t>やってみてダメなら、すぐ退会OK指名</t>
  </si>
  <si>
    <t>スポニチ関東</t>
    <phoneticPr fontId="8"/>
  </si>
  <si>
    <t>全5段</t>
    <phoneticPr fontId="8"/>
  </si>
  <si>
    <t>ニッカン関西</t>
    <phoneticPr fontId="8"/>
  </si>
  <si>
    <t>スポニチ関西</t>
    <phoneticPr fontId="8"/>
  </si>
  <si>
    <t>スポニチ関東</t>
    <phoneticPr fontId="8"/>
  </si>
  <si>
    <t>デイリースポーツ関西</t>
    <phoneticPr fontId="8"/>
  </si>
  <si>
    <t>4C終面全3段</t>
    <phoneticPr fontId="8"/>
  </si>
  <si>
    <t>4C終面全5段</t>
    <phoneticPr fontId="8"/>
  </si>
  <si>
    <t>4C煙突</t>
    <phoneticPr fontId="8"/>
  </si>
  <si>
    <t>pa521</t>
  </si>
  <si>
    <t>pa522</t>
  </si>
  <si>
    <t>ad559</t>
  </si>
  <si>
    <t>ad560</t>
  </si>
  <si>
    <t>ad569</t>
  </si>
  <si>
    <t>ad570</t>
  </si>
  <si>
    <t>ad561</t>
  </si>
  <si>
    <t>ad562</t>
  </si>
  <si>
    <t>ad565</t>
  </si>
  <si>
    <t>ad566</t>
  </si>
  <si>
    <t>ad571</t>
  </si>
  <si>
    <t>ad572</t>
  </si>
  <si>
    <t>ad563</t>
  </si>
  <si>
    <t>ad564</t>
  </si>
  <si>
    <t>ad567</t>
  </si>
  <si>
    <t>ad568</t>
  </si>
  <si>
    <t>楽楽出版</t>
  </si>
  <si>
    <t>徳間書店</t>
  </si>
  <si>
    <t>日本ジャーナル出版</t>
  </si>
  <si>
    <t>5P風俗ヘスティア(一条さん)</t>
  </si>
  <si>
    <t>2P逆ナンインタビュー版_ヘスティア</t>
  </si>
  <si>
    <t>DVD-袋専用セリフアレンジ黒-ヘスティア</t>
  </si>
  <si>
    <t>実話BUNKA超タブー</t>
    <phoneticPr fontId="8"/>
  </si>
  <si>
    <t>1C5P</t>
    <phoneticPr fontId="8"/>
  </si>
  <si>
    <t>週刊実話増刊「実話ザ・タブー」</t>
    <phoneticPr fontId="8"/>
  </si>
  <si>
    <t>臨時増刊ラヴァーズ</t>
    <phoneticPr fontId="8"/>
  </si>
  <si>
    <t>実話ナックルズ ウルトラ</t>
    <phoneticPr fontId="8"/>
  </si>
  <si>
    <t>実話BUNKAタブー</t>
    <phoneticPr fontId="8"/>
  </si>
  <si>
    <t>表4</t>
    <phoneticPr fontId="8"/>
  </si>
  <si>
    <t>絶世World Class!!</t>
    <phoneticPr fontId="8"/>
  </si>
  <si>
    <t>4C2P</t>
    <phoneticPr fontId="8"/>
  </si>
  <si>
    <t>アサヒ芸能.4W火</t>
    <phoneticPr fontId="8"/>
  </si>
  <si>
    <t>DVD袋裏4C</t>
    <phoneticPr fontId="8"/>
  </si>
  <si>
    <t>扶桑社</t>
    <phoneticPr fontId="8"/>
  </si>
  <si>
    <t xml:space="preserve">Tvnavi </t>
    <phoneticPr fontId="8"/>
  </si>
  <si>
    <t>(月間Tvnavi)①</t>
    <phoneticPr fontId="8"/>
  </si>
  <si>
    <t>Tvnavi</t>
    <phoneticPr fontId="8"/>
  </si>
  <si>
    <t>za149</t>
  </si>
  <si>
    <t>za150</t>
  </si>
  <si>
    <t>za151</t>
  </si>
  <si>
    <t>za152</t>
  </si>
  <si>
    <t>ydn</t>
    <phoneticPr fontId="8"/>
  </si>
  <si>
    <t>レアゾン</t>
    <phoneticPr fontId="8"/>
  </si>
  <si>
    <t>SP/MB</t>
  </si>
  <si>
    <t>●リスティング広告</t>
    <rPh sb="7" eb="9">
      <t>コウコク</t>
    </rPh>
    <phoneticPr fontId="3"/>
  </si>
  <si>
    <t>YDN</t>
  </si>
  <si>
    <t>12/1～12/31</t>
    <phoneticPr fontId="8"/>
  </si>
  <si>
    <t>九スポ</t>
    <phoneticPr fontId="8"/>
  </si>
  <si>
    <t>記事枠</t>
    <phoneticPr fontId="8"/>
  </si>
  <si>
    <t>ic1456</t>
  </si>
  <si>
    <t>ic1457</t>
  </si>
  <si>
    <t>恋愛経験は不要！女性がリードしてくれる！</t>
  </si>
  <si>
    <t>出会い熱望。私たち50代も真剣なんです。</t>
  </si>
  <si>
    <t>●アフィリエイト広告</t>
    <rPh sb="8" eb="10">
      <t>コウコク</t>
    </rPh>
    <phoneticPr fontId="3"/>
  </si>
  <si>
    <t>LP</t>
    <phoneticPr fontId="8"/>
  </si>
  <si>
    <t>AF単価</t>
    <rPh sb="2" eb="4">
      <t>タンカ</t>
    </rPh>
    <phoneticPr fontId="3"/>
  </si>
  <si>
    <t>12/17～12/31</t>
    <phoneticPr fontId="8"/>
  </si>
  <si>
    <t>ファーストアール</t>
    <phoneticPr fontId="8"/>
  </si>
  <si>
    <t>おまたせアプリランキング</t>
    <phoneticPr fontId="8"/>
  </si>
  <si>
    <t>fr001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</si>
</sst>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9" fillId="12" borderId="17" xfId="0" applyFont="1" applyFill="1" applyBorder="1" applyAlignment="1"/>
    <xf numFmtId="0" fontId="0" fillId="0" borderId="5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11" fillId="12" borderId="2" xfId="22" applyFont="1" applyFill="1" applyBorder="1" applyAlignment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12" borderId="2" xfId="14" applyFont="1" applyFill="1" applyBorder="1" applyAlignment="1">
      <alignment vertical="center"/>
    </xf>
    <xf numFmtId="0" fontId="2" fillId="0" borderId="2" xfId="0" applyFont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43800</v>
      </c>
      <c r="B2" s="16" t="s">
        <v>6</v>
      </c>
      <c r="C2" s="16"/>
      <c r="D2" s="32"/>
      <c r="E2" s="32"/>
      <c r="F2" s="32"/>
      <c r="G2" s="32"/>
      <c r="H2" s="1"/>
      <c r="L2" s="55"/>
      <c r="M2" s="55"/>
      <c r="N2" s="55"/>
      <c r="O2" s="56"/>
      <c r="P2" s="56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24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26</v>
      </c>
      <c r="K4" s="10" t="s">
        <v>29</v>
      </c>
      <c r="L4" s="3" t="s">
        <v>5</v>
      </c>
      <c r="M4" s="6" t="s">
        <v>30</v>
      </c>
      <c r="N4" s="6" t="s">
        <v>31</v>
      </c>
      <c r="O4" s="3" t="s">
        <v>32</v>
      </c>
      <c r="P4" s="3" t="s">
        <v>34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3"/>
      <c r="B7" s="24" t="s">
        <v>66</v>
      </c>
      <c r="C7" s="24" t="s">
        <v>27</v>
      </c>
      <c r="D7" s="36" t="s">
        <v>11</v>
      </c>
      <c r="E7" s="36">
        <v>201912</v>
      </c>
      <c r="F7" s="36">
        <v>1</v>
      </c>
      <c r="G7" s="36">
        <v>1</v>
      </c>
      <c r="H7" s="26"/>
      <c r="I7" s="39" t="s">
        <v>107</v>
      </c>
      <c r="J7" s="42" t="s">
        <v>57</v>
      </c>
      <c r="K7" s="37" t="s">
        <v>8</v>
      </c>
      <c r="L7" s="33" t="s">
        <v>41</v>
      </c>
      <c r="M7" s="33" t="s">
        <v>37</v>
      </c>
      <c r="N7" s="47">
        <v>43814</v>
      </c>
      <c r="O7" s="100">
        <v>700000</v>
      </c>
      <c r="P7" s="100">
        <v>700000</v>
      </c>
    </row>
    <row r="8" spans="1:16" x14ac:dyDescent="0.15">
      <c r="A8" s="104"/>
      <c r="B8" s="24" t="s">
        <v>67</v>
      </c>
      <c r="C8" s="24" t="s">
        <v>27</v>
      </c>
      <c r="D8" s="36" t="s">
        <v>11</v>
      </c>
      <c r="E8" s="74">
        <v>201912</v>
      </c>
      <c r="F8" s="36">
        <v>1</v>
      </c>
      <c r="G8" s="36">
        <v>2</v>
      </c>
      <c r="H8" s="38"/>
      <c r="I8" s="40" t="s">
        <v>107</v>
      </c>
      <c r="J8" s="42" t="s">
        <v>57</v>
      </c>
      <c r="K8" s="37" t="s">
        <v>8</v>
      </c>
      <c r="L8" s="34" t="s">
        <v>40</v>
      </c>
      <c r="M8" s="34" t="s">
        <v>37</v>
      </c>
      <c r="N8" s="48">
        <v>43814</v>
      </c>
      <c r="O8" s="101"/>
      <c r="P8" s="101"/>
    </row>
    <row r="9" spans="1:16" x14ac:dyDescent="0.15">
      <c r="A9" s="104"/>
      <c r="B9" s="24" t="s">
        <v>68</v>
      </c>
      <c r="C9" s="24" t="s">
        <v>27</v>
      </c>
      <c r="D9" s="36" t="s">
        <v>11</v>
      </c>
      <c r="E9" s="74">
        <v>201912</v>
      </c>
      <c r="F9" s="36">
        <v>1</v>
      </c>
      <c r="G9" s="36">
        <v>3</v>
      </c>
      <c r="H9" s="38"/>
      <c r="I9" s="40" t="s">
        <v>107</v>
      </c>
      <c r="J9" s="42" t="s">
        <v>57</v>
      </c>
      <c r="K9" s="37" t="s">
        <v>8</v>
      </c>
      <c r="L9" s="34" t="s">
        <v>39</v>
      </c>
      <c r="M9" s="34" t="s">
        <v>37</v>
      </c>
      <c r="N9" s="48">
        <v>43814</v>
      </c>
      <c r="O9" s="101"/>
      <c r="P9" s="101"/>
    </row>
    <row r="10" spans="1:16" x14ac:dyDescent="0.15">
      <c r="A10" s="104"/>
      <c r="B10" s="24" t="s">
        <v>69</v>
      </c>
      <c r="C10" s="24" t="s">
        <v>27</v>
      </c>
      <c r="D10" s="36" t="s">
        <v>11</v>
      </c>
      <c r="E10" s="74">
        <v>201912</v>
      </c>
      <c r="F10" s="36">
        <v>1</v>
      </c>
      <c r="G10" s="36">
        <v>4</v>
      </c>
      <c r="H10" s="38"/>
      <c r="I10" s="40" t="s">
        <v>107</v>
      </c>
      <c r="J10" s="42" t="s">
        <v>57</v>
      </c>
      <c r="K10" s="37" t="s">
        <v>8</v>
      </c>
      <c r="L10" s="34" t="s">
        <v>38</v>
      </c>
      <c r="M10" s="34" t="s">
        <v>37</v>
      </c>
      <c r="N10" s="48">
        <v>43814</v>
      </c>
      <c r="O10" s="101"/>
      <c r="P10" s="101"/>
    </row>
    <row r="11" spans="1:16" x14ac:dyDescent="0.15">
      <c r="A11" s="105"/>
      <c r="B11" s="24" t="s">
        <v>70</v>
      </c>
      <c r="C11" s="24" t="s">
        <v>27</v>
      </c>
      <c r="D11" s="36" t="s">
        <v>11</v>
      </c>
      <c r="E11" s="74">
        <v>201912</v>
      </c>
      <c r="F11" s="36">
        <v>1</v>
      </c>
      <c r="G11" s="36">
        <v>5</v>
      </c>
      <c r="H11" s="27"/>
      <c r="I11" s="27" t="s">
        <v>12</v>
      </c>
      <c r="J11" s="45" t="s">
        <v>12</v>
      </c>
      <c r="K11" s="37" t="s">
        <v>9</v>
      </c>
      <c r="L11" s="35" t="s">
        <v>10</v>
      </c>
      <c r="M11" s="35"/>
      <c r="N11" s="49"/>
      <c r="O11" s="102"/>
      <c r="P11" s="102"/>
    </row>
    <row r="12" spans="1:16" ht="12" customHeight="1" x14ac:dyDescent="0.15">
      <c r="A12" s="103"/>
      <c r="B12" s="24" t="s">
        <v>71</v>
      </c>
      <c r="C12" s="24" t="s">
        <v>47</v>
      </c>
      <c r="D12" s="36" t="s">
        <v>11</v>
      </c>
      <c r="E12" s="74">
        <v>201912</v>
      </c>
      <c r="F12" s="36">
        <v>2</v>
      </c>
      <c r="G12" s="36">
        <v>1</v>
      </c>
      <c r="H12" s="26"/>
      <c r="I12" s="39" t="s">
        <v>108</v>
      </c>
      <c r="J12" s="42" t="s">
        <v>43</v>
      </c>
      <c r="K12" s="37" t="s">
        <v>8</v>
      </c>
      <c r="L12" s="106" t="s">
        <v>46</v>
      </c>
      <c r="M12" s="66" t="s">
        <v>48</v>
      </c>
      <c r="N12" s="58" t="s">
        <v>49</v>
      </c>
      <c r="O12" s="100">
        <v>500000</v>
      </c>
      <c r="P12" s="100">
        <v>500000</v>
      </c>
    </row>
    <row r="13" spans="1:16" ht="12" customHeight="1" x14ac:dyDescent="0.15">
      <c r="A13" s="104"/>
      <c r="B13" s="24" t="s">
        <v>72</v>
      </c>
      <c r="C13" s="24" t="s">
        <v>47</v>
      </c>
      <c r="D13" s="36" t="s">
        <v>11</v>
      </c>
      <c r="E13" s="74">
        <v>201912</v>
      </c>
      <c r="F13" s="36">
        <v>2</v>
      </c>
      <c r="G13" s="36">
        <v>2</v>
      </c>
      <c r="H13" s="38"/>
      <c r="I13" s="40" t="s">
        <v>109</v>
      </c>
      <c r="J13" s="42" t="s">
        <v>110</v>
      </c>
      <c r="K13" s="37" t="s">
        <v>8</v>
      </c>
      <c r="L13" s="107"/>
      <c r="M13" s="68" t="s">
        <v>48</v>
      </c>
      <c r="N13" s="67" t="s">
        <v>50</v>
      </c>
      <c r="O13" s="101"/>
      <c r="P13" s="101"/>
    </row>
    <row r="14" spans="1:16" ht="12" customHeight="1" x14ac:dyDescent="0.15">
      <c r="A14" s="104"/>
      <c r="B14" s="24" t="s">
        <v>73</v>
      </c>
      <c r="C14" s="24" t="s">
        <v>47</v>
      </c>
      <c r="D14" s="36" t="s">
        <v>11</v>
      </c>
      <c r="E14" s="74">
        <v>201912</v>
      </c>
      <c r="F14" s="36">
        <v>2</v>
      </c>
      <c r="G14" s="36">
        <v>3</v>
      </c>
      <c r="H14" s="38"/>
      <c r="I14" s="40" t="s">
        <v>111</v>
      </c>
      <c r="J14" s="42" t="s">
        <v>112</v>
      </c>
      <c r="K14" s="37" t="s">
        <v>8</v>
      </c>
      <c r="L14" s="107"/>
      <c r="M14" s="68" t="s">
        <v>48</v>
      </c>
      <c r="N14" s="67" t="s">
        <v>51</v>
      </c>
      <c r="O14" s="101"/>
      <c r="P14" s="101"/>
    </row>
    <row r="15" spans="1:16" ht="12" customHeight="1" x14ac:dyDescent="0.15">
      <c r="A15" s="104"/>
      <c r="B15" s="24" t="s">
        <v>74</v>
      </c>
      <c r="C15" s="24" t="s">
        <v>47</v>
      </c>
      <c r="D15" s="36" t="s">
        <v>11</v>
      </c>
      <c r="E15" s="74">
        <v>201912</v>
      </c>
      <c r="F15" s="36">
        <v>2</v>
      </c>
      <c r="G15" s="36">
        <v>4</v>
      </c>
      <c r="H15" s="38"/>
      <c r="I15" s="40" t="s">
        <v>12</v>
      </c>
      <c r="J15" s="42" t="s">
        <v>12</v>
      </c>
      <c r="K15" s="37" t="s">
        <v>9</v>
      </c>
      <c r="L15" s="108"/>
      <c r="M15" s="57"/>
      <c r="N15" s="64"/>
      <c r="O15" s="101"/>
      <c r="P15" s="101"/>
    </row>
    <row r="16" spans="1:16" ht="12" customHeight="1" x14ac:dyDescent="0.15">
      <c r="A16" s="104"/>
      <c r="B16" s="24" t="s">
        <v>75</v>
      </c>
      <c r="C16" s="24" t="s">
        <v>47</v>
      </c>
      <c r="D16" s="36" t="s">
        <v>11</v>
      </c>
      <c r="E16" s="74">
        <v>201912</v>
      </c>
      <c r="F16" s="36">
        <v>2</v>
      </c>
      <c r="G16" s="36">
        <v>5</v>
      </c>
      <c r="H16" s="26"/>
      <c r="I16" s="39" t="s">
        <v>108</v>
      </c>
      <c r="J16" s="65" t="s">
        <v>43</v>
      </c>
      <c r="K16" s="37" t="s">
        <v>8</v>
      </c>
      <c r="L16" s="106" t="s">
        <v>45</v>
      </c>
      <c r="M16" s="66" t="s">
        <v>48</v>
      </c>
      <c r="N16" s="58" t="s">
        <v>49</v>
      </c>
      <c r="O16" s="101"/>
      <c r="P16" s="101"/>
    </row>
    <row r="17" spans="1:16" ht="12" customHeight="1" x14ac:dyDescent="0.15">
      <c r="A17" s="104"/>
      <c r="B17" s="24" t="s">
        <v>76</v>
      </c>
      <c r="C17" s="24" t="s">
        <v>47</v>
      </c>
      <c r="D17" s="36" t="s">
        <v>11</v>
      </c>
      <c r="E17" s="74">
        <v>201912</v>
      </c>
      <c r="F17" s="36">
        <v>2</v>
      </c>
      <c r="G17" s="36">
        <v>6</v>
      </c>
      <c r="H17" s="38"/>
      <c r="I17" s="40" t="s">
        <v>109</v>
      </c>
      <c r="J17" s="42" t="s">
        <v>110</v>
      </c>
      <c r="K17" s="37" t="s">
        <v>8</v>
      </c>
      <c r="L17" s="107"/>
      <c r="M17" s="68" t="s">
        <v>48</v>
      </c>
      <c r="N17" s="67" t="s">
        <v>50</v>
      </c>
      <c r="O17" s="101"/>
      <c r="P17" s="101"/>
    </row>
    <row r="18" spans="1:16" ht="12" customHeight="1" x14ac:dyDescent="0.15">
      <c r="A18" s="104"/>
      <c r="B18" s="24" t="s">
        <v>77</v>
      </c>
      <c r="C18" s="24" t="s">
        <v>47</v>
      </c>
      <c r="D18" s="36" t="s">
        <v>11</v>
      </c>
      <c r="E18" s="74">
        <v>201912</v>
      </c>
      <c r="F18" s="36">
        <v>2</v>
      </c>
      <c r="G18" s="36">
        <v>7</v>
      </c>
      <c r="H18" s="38"/>
      <c r="I18" s="40" t="s">
        <v>111</v>
      </c>
      <c r="J18" s="42" t="s">
        <v>112</v>
      </c>
      <c r="K18" s="37" t="s">
        <v>8</v>
      </c>
      <c r="L18" s="107"/>
      <c r="M18" s="68" t="s">
        <v>48</v>
      </c>
      <c r="N18" s="67" t="s">
        <v>51</v>
      </c>
      <c r="O18" s="101"/>
      <c r="P18" s="101"/>
    </row>
    <row r="19" spans="1:16" ht="12" customHeight="1" x14ac:dyDescent="0.15">
      <c r="A19" s="105"/>
      <c r="B19" s="24" t="s">
        <v>78</v>
      </c>
      <c r="C19" s="24" t="s">
        <v>47</v>
      </c>
      <c r="D19" s="36" t="s">
        <v>11</v>
      </c>
      <c r="E19" s="74">
        <v>201912</v>
      </c>
      <c r="F19" s="36">
        <v>2</v>
      </c>
      <c r="G19" s="36">
        <v>8</v>
      </c>
      <c r="H19" s="27"/>
      <c r="I19" s="27" t="s">
        <v>12</v>
      </c>
      <c r="J19" s="45" t="s">
        <v>12</v>
      </c>
      <c r="K19" s="37" t="s">
        <v>9</v>
      </c>
      <c r="L19" s="108"/>
      <c r="M19" s="57"/>
      <c r="N19" s="64"/>
      <c r="O19" s="102"/>
      <c r="P19" s="102"/>
    </row>
    <row r="20" spans="1:16" x14ac:dyDescent="0.15">
      <c r="A20" s="88"/>
      <c r="B20" s="24" t="s">
        <v>79</v>
      </c>
      <c r="C20" s="24" t="s">
        <v>27</v>
      </c>
      <c r="D20" s="36" t="s">
        <v>11</v>
      </c>
      <c r="E20" s="74">
        <v>201912</v>
      </c>
      <c r="F20" s="36">
        <v>3</v>
      </c>
      <c r="G20" s="36">
        <v>1</v>
      </c>
      <c r="H20" s="26"/>
      <c r="I20" s="26" t="s">
        <v>42</v>
      </c>
      <c r="J20" s="46" t="s">
        <v>113</v>
      </c>
      <c r="K20" s="37" t="s">
        <v>8</v>
      </c>
      <c r="L20" s="90" t="s">
        <v>54</v>
      </c>
      <c r="M20" s="90" t="s">
        <v>61</v>
      </c>
      <c r="N20" s="93" t="s">
        <v>55</v>
      </c>
      <c r="O20" s="86">
        <v>250000</v>
      </c>
      <c r="P20" s="86">
        <v>250000</v>
      </c>
    </row>
    <row r="21" spans="1:16" x14ac:dyDescent="0.15">
      <c r="A21" s="89"/>
      <c r="B21" s="24" t="s">
        <v>80</v>
      </c>
      <c r="C21" s="24" t="s">
        <v>27</v>
      </c>
      <c r="D21" s="36" t="s">
        <v>11</v>
      </c>
      <c r="E21" s="74">
        <v>201912</v>
      </c>
      <c r="F21" s="36">
        <v>3</v>
      </c>
      <c r="G21" s="36">
        <v>2</v>
      </c>
      <c r="H21" s="27"/>
      <c r="I21" s="27" t="s">
        <v>42</v>
      </c>
      <c r="J21" s="27" t="s">
        <v>113</v>
      </c>
      <c r="K21" s="37" t="s">
        <v>9</v>
      </c>
      <c r="L21" s="91"/>
      <c r="M21" s="92"/>
      <c r="N21" s="94"/>
      <c r="O21" s="87"/>
      <c r="P21" s="87"/>
    </row>
    <row r="22" spans="1:16" x14ac:dyDescent="0.15">
      <c r="A22" s="88"/>
      <c r="B22" s="24" t="s">
        <v>81</v>
      </c>
      <c r="C22" s="24" t="s">
        <v>47</v>
      </c>
      <c r="D22" s="36" t="s">
        <v>11</v>
      </c>
      <c r="E22" s="74">
        <v>201912</v>
      </c>
      <c r="F22" s="36">
        <v>4</v>
      </c>
      <c r="G22" s="36">
        <v>1</v>
      </c>
      <c r="H22" s="26"/>
      <c r="I22" s="26" t="s">
        <v>108</v>
      </c>
      <c r="J22" s="46" t="s">
        <v>43</v>
      </c>
      <c r="K22" s="37" t="s">
        <v>8</v>
      </c>
      <c r="L22" s="96" t="s">
        <v>52</v>
      </c>
      <c r="M22" s="60" t="s">
        <v>53</v>
      </c>
      <c r="N22" s="63" t="s">
        <v>49</v>
      </c>
      <c r="O22" s="86">
        <v>200000</v>
      </c>
      <c r="P22" s="86">
        <v>200000</v>
      </c>
    </row>
    <row r="23" spans="1:16" x14ac:dyDescent="0.15">
      <c r="A23" s="95"/>
      <c r="B23" s="24" t="s">
        <v>82</v>
      </c>
      <c r="C23" s="24" t="s">
        <v>47</v>
      </c>
      <c r="D23" s="36" t="s">
        <v>11</v>
      </c>
      <c r="E23" s="74">
        <v>201912</v>
      </c>
      <c r="F23" s="36">
        <v>4</v>
      </c>
      <c r="G23" s="36">
        <v>2</v>
      </c>
      <c r="H23" s="38"/>
      <c r="I23" s="38" t="s">
        <v>109</v>
      </c>
      <c r="J23" s="46" t="s">
        <v>110</v>
      </c>
      <c r="K23" s="37" t="s">
        <v>8</v>
      </c>
      <c r="L23" s="97"/>
      <c r="M23" s="61" t="s">
        <v>53</v>
      </c>
      <c r="N23" s="69" t="s">
        <v>50</v>
      </c>
      <c r="O23" s="99"/>
      <c r="P23" s="99"/>
    </row>
    <row r="24" spans="1:16" x14ac:dyDescent="0.15">
      <c r="A24" s="95"/>
      <c r="B24" s="24" t="s">
        <v>83</v>
      </c>
      <c r="C24" s="24" t="s">
        <v>47</v>
      </c>
      <c r="D24" s="36" t="s">
        <v>11</v>
      </c>
      <c r="E24" s="74">
        <v>201912</v>
      </c>
      <c r="F24" s="36">
        <v>4</v>
      </c>
      <c r="G24" s="36">
        <v>3</v>
      </c>
      <c r="H24" s="38"/>
      <c r="I24" s="38" t="s">
        <v>111</v>
      </c>
      <c r="J24" s="46" t="s">
        <v>112</v>
      </c>
      <c r="K24" s="37" t="s">
        <v>8</v>
      </c>
      <c r="L24" s="97"/>
      <c r="M24" s="61" t="s">
        <v>53</v>
      </c>
      <c r="N24" s="69" t="s">
        <v>51</v>
      </c>
      <c r="O24" s="99"/>
      <c r="P24" s="99"/>
    </row>
    <row r="25" spans="1:16" x14ac:dyDescent="0.15">
      <c r="A25" s="89"/>
      <c r="B25" s="24" t="s">
        <v>84</v>
      </c>
      <c r="C25" s="24" t="s">
        <v>47</v>
      </c>
      <c r="D25" s="36" t="s">
        <v>11</v>
      </c>
      <c r="E25" s="74">
        <v>201912</v>
      </c>
      <c r="F25" s="36">
        <v>4</v>
      </c>
      <c r="G25" s="36">
        <v>4</v>
      </c>
      <c r="H25" s="27"/>
      <c r="I25" s="27" t="s">
        <v>12</v>
      </c>
      <c r="J25" s="27" t="s">
        <v>12</v>
      </c>
      <c r="K25" s="37" t="s">
        <v>9</v>
      </c>
      <c r="L25" s="98"/>
      <c r="M25" s="62"/>
      <c r="N25" s="59"/>
      <c r="O25" s="87"/>
      <c r="P25" s="87"/>
    </row>
    <row r="26" spans="1:16" x14ac:dyDescent="0.15">
      <c r="A26" s="88"/>
      <c r="B26" s="24" t="s">
        <v>85</v>
      </c>
      <c r="C26" s="24" t="s">
        <v>27</v>
      </c>
      <c r="D26" s="36" t="s">
        <v>11</v>
      </c>
      <c r="E26" s="74">
        <v>201912</v>
      </c>
      <c r="F26" s="36">
        <v>5</v>
      </c>
      <c r="G26" s="36">
        <v>1</v>
      </c>
      <c r="H26" s="26"/>
      <c r="I26" s="26" t="s">
        <v>56</v>
      </c>
      <c r="J26" s="46" t="s">
        <v>114</v>
      </c>
      <c r="K26" s="37" t="s">
        <v>8</v>
      </c>
      <c r="L26" s="90" t="s">
        <v>117</v>
      </c>
      <c r="M26" s="90" t="s">
        <v>118</v>
      </c>
      <c r="N26" s="93">
        <v>43804</v>
      </c>
      <c r="O26" s="86">
        <v>120000</v>
      </c>
      <c r="P26" s="86">
        <v>120000</v>
      </c>
    </row>
    <row r="27" spans="1:16" x14ac:dyDescent="0.15">
      <c r="A27" s="89"/>
      <c r="B27" s="24" t="s">
        <v>86</v>
      </c>
      <c r="C27" s="24" t="s">
        <v>27</v>
      </c>
      <c r="D27" s="36" t="s">
        <v>11</v>
      </c>
      <c r="E27" s="74">
        <v>201912</v>
      </c>
      <c r="F27" s="36">
        <v>5</v>
      </c>
      <c r="G27" s="36">
        <v>2</v>
      </c>
      <c r="H27" s="27"/>
      <c r="I27" s="27" t="s">
        <v>56</v>
      </c>
      <c r="J27" s="27" t="s">
        <v>114</v>
      </c>
      <c r="K27" s="37" t="s">
        <v>9</v>
      </c>
      <c r="L27" s="91"/>
      <c r="M27" s="92"/>
      <c r="N27" s="94"/>
      <c r="O27" s="87"/>
      <c r="P27" s="87"/>
    </row>
    <row r="28" spans="1:16" x14ac:dyDescent="0.15">
      <c r="A28" s="88"/>
      <c r="B28" s="24" t="s">
        <v>87</v>
      </c>
      <c r="C28" s="24" t="s">
        <v>27</v>
      </c>
      <c r="D28" s="36" t="s">
        <v>11</v>
      </c>
      <c r="E28" s="74">
        <v>201912</v>
      </c>
      <c r="F28" s="36">
        <v>6</v>
      </c>
      <c r="G28" s="74">
        <v>1</v>
      </c>
      <c r="H28" s="26"/>
      <c r="I28" s="26" t="s">
        <v>36</v>
      </c>
      <c r="J28" s="46" t="s">
        <v>58</v>
      </c>
      <c r="K28" s="37" t="s">
        <v>8</v>
      </c>
      <c r="L28" s="90" t="s">
        <v>121</v>
      </c>
      <c r="M28" s="90" t="s">
        <v>118</v>
      </c>
      <c r="N28" s="93">
        <v>43812</v>
      </c>
      <c r="O28" s="86">
        <v>120000</v>
      </c>
      <c r="P28" s="86">
        <v>120000</v>
      </c>
    </row>
    <row r="29" spans="1:16" x14ac:dyDescent="0.15">
      <c r="A29" s="89"/>
      <c r="B29" s="24" t="s">
        <v>88</v>
      </c>
      <c r="C29" s="24" t="s">
        <v>27</v>
      </c>
      <c r="D29" s="36" t="s">
        <v>11</v>
      </c>
      <c r="E29" s="74">
        <v>201912</v>
      </c>
      <c r="F29" s="36">
        <v>6</v>
      </c>
      <c r="G29" s="74">
        <v>2</v>
      </c>
      <c r="H29" s="27"/>
      <c r="I29" s="27" t="s">
        <v>36</v>
      </c>
      <c r="J29" s="27" t="s">
        <v>58</v>
      </c>
      <c r="K29" s="37" t="s">
        <v>9</v>
      </c>
      <c r="L29" s="91"/>
      <c r="M29" s="92"/>
      <c r="N29" s="94"/>
      <c r="O29" s="87"/>
      <c r="P29" s="87"/>
    </row>
    <row r="30" spans="1:16" x14ac:dyDescent="0.15">
      <c r="A30" s="88"/>
      <c r="B30" s="24" t="s">
        <v>89</v>
      </c>
      <c r="C30" s="24" t="s">
        <v>27</v>
      </c>
      <c r="D30" s="36" t="s">
        <v>11</v>
      </c>
      <c r="E30" s="74">
        <v>201912</v>
      </c>
      <c r="F30" s="36">
        <v>7</v>
      </c>
      <c r="G30" s="74">
        <v>1</v>
      </c>
      <c r="H30" s="26"/>
      <c r="I30" s="26" t="s">
        <v>115</v>
      </c>
      <c r="J30" s="46" t="s">
        <v>116</v>
      </c>
      <c r="K30" s="37" t="s">
        <v>8</v>
      </c>
      <c r="L30" s="90" t="s">
        <v>121</v>
      </c>
      <c r="M30" s="90" t="s">
        <v>118</v>
      </c>
      <c r="N30" s="93">
        <v>43821</v>
      </c>
      <c r="O30" s="86">
        <v>120000</v>
      </c>
      <c r="P30" s="86">
        <v>120000</v>
      </c>
    </row>
    <row r="31" spans="1:16" x14ac:dyDescent="0.15">
      <c r="A31" s="89"/>
      <c r="B31" s="24" t="s">
        <v>90</v>
      </c>
      <c r="C31" s="24" t="s">
        <v>27</v>
      </c>
      <c r="D31" s="36" t="s">
        <v>11</v>
      </c>
      <c r="E31" s="74">
        <v>201912</v>
      </c>
      <c r="F31" s="36">
        <v>7</v>
      </c>
      <c r="G31" s="74">
        <v>2</v>
      </c>
      <c r="H31" s="27"/>
      <c r="I31" s="27" t="s">
        <v>115</v>
      </c>
      <c r="J31" s="27" t="s">
        <v>116</v>
      </c>
      <c r="K31" s="37" t="s">
        <v>9</v>
      </c>
      <c r="L31" s="91"/>
      <c r="M31" s="92"/>
      <c r="N31" s="94"/>
      <c r="O31" s="87"/>
      <c r="P31" s="87"/>
    </row>
    <row r="32" spans="1:16" x14ac:dyDescent="0.15">
      <c r="A32" s="88"/>
      <c r="B32" s="24" t="s">
        <v>91</v>
      </c>
      <c r="C32" s="24" t="s">
        <v>27</v>
      </c>
      <c r="D32" s="36" t="s">
        <v>11</v>
      </c>
      <c r="E32" s="74">
        <v>201912</v>
      </c>
      <c r="F32" s="36">
        <v>8</v>
      </c>
      <c r="G32" s="74">
        <v>1</v>
      </c>
      <c r="H32" s="26"/>
      <c r="I32" s="26" t="s">
        <v>56</v>
      </c>
      <c r="J32" s="46" t="s">
        <v>114</v>
      </c>
      <c r="K32" s="37" t="s">
        <v>8</v>
      </c>
      <c r="L32" s="90" t="s">
        <v>120</v>
      </c>
      <c r="M32" s="90" t="s">
        <v>118</v>
      </c>
      <c r="N32" s="93">
        <v>43800</v>
      </c>
      <c r="O32" s="86">
        <v>150000</v>
      </c>
      <c r="P32" s="86">
        <v>150000</v>
      </c>
    </row>
    <row r="33" spans="1:16" x14ac:dyDescent="0.15">
      <c r="A33" s="89"/>
      <c r="B33" s="24" t="s">
        <v>92</v>
      </c>
      <c r="C33" s="24" t="s">
        <v>27</v>
      </c>
      <c r="D33" s="36" t="s">
        <v>11</v>
      </c>
      <c r="E33" s="74">
        <v>201912</v>
      </c>
      <c r="F33" s="36">
        <v>8</v>
      </c>
      <c r="G33" s="74">
        <v>2</v>
      </c>
      <c r="H33" s="27"/>
      <c r="I33" s="27" t="s">
        <v>56</v>
      </c>
      <c r="J33" s="27" t="s">
        <v>114</v>
      </c>
      <c r="K33" s="37" t="s">
        <v>9</v>
      </c>
      <c r="L33" s="91"/>
      <c r="M33" s="92"/>
      <c r="N33" s="94"/>
      <c r="O33" s="87"/>
      <c r="P33" s="87"/>
    </row>
    <row r="34" spans="1:16" x14ac:dyDescent="0.15">
      <c r="A34" s="88"/>
      <c r="B34" s="24" t="s">
        <v>93</v>
      </c>
      <c r="C34" s="24" t="s">
        <v>27</v>
      </c>
      <c r="D34" s="36" t="s">
        <v>11</v>
      </c>
      <c r="E34" s="74">
        <v>201912</v>
      </c>
      <c r="F34" s="36">
        <v>9</v>
      </c>
      <c r="G34" s="74">
        <v>1</v>
      </c>
      <c r="H34" s="26"/>
      <c r="I34" s="26" t="s">
        <v>36</v>
      </c>
      <c r="J34" s="46" t="s">
        <v>58</v>
      </c>
      <c r="K34" s="37" t="s">
        <v>8</v>
      </c>
      <c r="L34" s="90" t="s">
        <v>120</v>
      </c>
      <c r="M34" s="90" t="s">
        <v>118</v>
      </c>
      <c r="N34" s="93">
        <v>43806</v>
      </c>
      <c r="O34" s="86">
        <v>150000</v>
      </c>
      <c r="P34" s="86">
        <v>150000</v>
      </c>
    </row>
    <row r="35" spans="1:16" x14ac:dyDescent="0.15">
      <c r="A35" s="89"/>
      <c r="B35" s="24" t="s">
        <v>94</v>
      </c>
      <c r="C35" s="24" t="s">
        <v>27</v>
      </c>
      <c r="D35" s="36" t="s">
        <v>11</v>
      </c>
      <c r="E35" s="74">
        <v>201912</v>
      </c>
      <c r="F35" s="36">
        <v>9</v>
      </c>
      <c r="G35" s="74">
        <v>2</v>
      </c>
      <c r="H35" s="27"/>
      <c r="I35" s="27" t="s">
        <v>36</v>
      </c>
      <c r="J35" s="27" t="s">
        <v>58</v>
      </c>
      <c r="K35" s="37" t="s">
        <v>9</v>
      </c>
      <c r="L35" s="91"/>
      <c r="M35" s="92"/>
      <c r="N35" s="94"/>
      <c r="O35" s="87"/>
      <c r="P35" s="87"/>
    </row>
    <row r="36" spans="1:16" x14ac:dyDescent="0.15">
      <c r="A36" s="88"/>
      <c r="B36" s="24" t="s">
        <v>95</v>
      </c>
      <c r="C36" s="24" t="s">
        <v>27</v>
      </c>
      <c r="D36" s="36" t="s">
        <v>11</v>
      </c>
      <c r="E36" s="74">
        <v>201912</v>
      </c>
      <c r="F36" s="36">
        <v>10</v>
      </c>
      <c r="G36" s="74">
        <v>1</v>
      </c>
      <c r="H36" s="26"/>
      <c r="I36" s="26" t="s">
        <v>56</v>
      </c>
      <c r="J36" s="46" t="s">
        <v>114</v>
      </c>
      <c r="K36" s="37" t="s">
        <v>8</v>
      </c>
      <c r="L36" s="90" t="s">
        <v>119</v>
      </c>
      <c r="M36" s="90" t="s">
        <v>118</v>
      </c>
      <c r="N36" s="93">
        <v>43806</v>
      </c>
      <c r="O36" s="86">
        <v>130000</v>
      </c>
      <c r="P36" s="86">
        <v>130000</v>
      </c>
    </row>
    <row r="37" spans="1:16" x14ac:dyDescent="0.15">
      <c r="A37" s="89"/>
      <c r="B37" s="24" t="s">
        <v>96</v>
      </c>
      <c r="C37" s="24" t="s">
        <v>27</v>
      </c>
      <c r="D37" s="36" t="s">
        <v>11</v>
      </c>
      <c r="E37" s="74">
        <v>201912</v>
      </c>
      <c r="F37" s="36">
        <v>10</v>
      </c>
      <c r="G37" s="74">
        <v>2</v>
      </c>
      <c r="H37" s="27"/>
      <c r="I37" s="27" t="s">
        <v>56</v>
      </c>
      <c r="J37" s="27" t="s">
        <v>114</v>
      </c>
      <c r="K37" s="37" t="s">
        <v>9</v>
      </c>
      <c r="L37" s="91"/>
      <c r="M37" s="92"/>
      <c r="N37" s="94"/>
      <c r="O37" s="87"/>
      <c r="P37" s="87"/>
    </row>
    <row r="38" spans="1:16" x14ac:dyDescent="0.15">
      <c r="A38" s="88"/>
      <c r="B38" s="24" t="s">
        <v>97</v>
      </c>
      <c r="C38" s="24" t="s">
        <v>27</v>
      </c>
      <c r="D38" s="36" t="s">
        <v>11</v>
      </c>
      <c r="E38" s="74">
        <v>201912</v>
      </c>
      <c r="F38" s="36">
        <v>11</v>
      </c>
      <c r="G38" s="74">
        <v>1</v>
      </c>
      <c r="H38" s="26"/>
      <c r="I38" s="26" t="s">
        <v>107</v>
      </c>
      <c r="J38" s="46" t="s">
        <v>57</v>
      </c>
      <c r="K38" s="37" t="s">
        <v>8</v>
      </c>
      <c r="L38" s="90" t="s">
        <v>122</v>
      </c>
      <c r="M38" s="90" t="s">
        <v>123</v>
      </c>
      <c r="N38" s="93">
        <v>43813</v>
      </c>
      <c r="O38" s="86">
        <v>120000</v>
      </c>
      <c r="P38" s="86">
        <v>120000</v>
      </c>
    </row>
    <row r="39" spans="1:16" x14ac:dyDescent="0.15">
      <c r="A39" s="89"/>
      <c r="B39" s="24" t="s">
        <v>98</v>
      </c>
      <c r="C39" s="24" t="s">
        <v>27</v>
      </c>
      <c r="D39" s="36" t="s">
        <v>11</v>
      </c>
      <c r="E39" s="74">
        <v>201912</v>
      </c>
      <c r="F39" s="36">
        <v>11</v>
      </c>
      <c r="G39" s="74">
        <v>2</v>
      </c>
      <c r="H39" s="27"/>
      <c r="I39" s="27" t="s">
        <v>107</v>
      </c>
      <c r="J39" s="27" t="s">
        <v>57</v>
      </c>
      <c r="K39" s="37" t="s">
        <v>17</v>
      </c>
      <c r="L39" s="91"/>
      <c r="M39" s="92"/>
      <c r="N39" s="94"/>
      <c r="O39" s="87"/>
      <c r="P39" s="87"/>
    </row>
    <row r="40" spans="1:16" x14ac:dyDescent="0.15">
      <c r="A40" s="88"/>
      <c r="B40" s="24" t="s">
        <v>99</v>
      </c>
      <c r="C40" s="24" t="s">
        <v>27</v>
      </c>
      <c r="D40" s="36" t="s">
        <v>11</v>
      </c>
      <c r="E40" s="74">
        <v>201912</v>
      </c>
      <c r="F40" s="36">
        <v>12</v>
      </c>
      <c r="G40" s="74">
        <v>1</v>
      </c>
      <c r="H40" s="26"/>
      <c r="I40" s="26" t="s">
        <v>56</v>
      </c>
      <c r="J40" s="46" t="s">
        <v>114</v>
      </c>
      <c r="K40" s="37" t="s">
        <v>8</v>
      </c>
      <c r="L40" s="90" t="s">
        <v>122</v>
      </c>
      <c r="M40" s="90" t="s">
        <v>124</v>
      </c>
      <c r="N40" s="93">
        <v>43819</v>
      </c>
      <c r="O40" s="86">
        <v>120000</v>
      </c>
      <c r="P40" s="86">
        <v>120000</v>
      </c>
    </row>
    <row r="41" spans="1:16" x14ac:dyDescent="0.15">
      <c r="A41" s="89"/>
      <c r="B41" s="24" t="s">
        <v>100</v>
      </c>
      <c r="C41" s="24" t="s">
        <v>27</v>
      </c>
      <c r="D41" s="36" t="s">
        <v>11</v>
      </c>
      <c r="E41" s="74">
        <v>201912</v>
      </c>
      <c r="F41" s="36">
        <v>12</v>
      </c>
      <c r="G41" s="74">
        <v>2</v>
      </c>
      <c r="H41" s="27"/>
      <c r="I41" s="27" t="s">
        <v>56</v>
      </c>
      <c r="J41" s="27" t="s">
        <v>114</v>
      </c>
      <c r="K41" s="37" t="s">
        <v>17</v>
      </c>
      <c r="L41" s="91"/>
      <c r="M41" s="92"/>
      <c r="N41" s="94"/>
      <c r="O41" s="87"/>
      <c r="P41" s="87"/>
    </row>
    <row r="42" spans="1:16" x14ac:dyDescent="0.15">
      <c r="A42" s="88"/>
      <c r="B42" s="24" t="s">
        <v>101</v>
      </c>
      <c r="C42" s="24" t="s">
        <v>27</v>
      </c>
      <c r="D42" s="36" t="s">
        <v>11</v>
      </c>
      <c r="E42" s="74">
        <v>201912</v>
      </c>
      <c r="F42" s="36">
        <v>13</v>
      </c>
      <c r="G42" s="74">
        <v>1</v>
      </c>
      <c r="H42" s="26"/>
      <c r="I42" s="26" t="s">
        <v>107</v>
      </c>
      <c r="J42" s="46" t="s">
        <v>57</v>
      </c>
      <c r="K42" s="37" t="s">
        <v>8</v>
      </c>
      <c r="L42" s="90" t="s">
        <v>60</v>
      </c>
      <c r="M42" s="90" t="s">
        <v>118</v>
      </c>
      <c r="N42" s="93">
        <v>43800</v>
      </c>
      <c r="O42" s="86">
        <v>80000</v>
      </c>
      <c r="P42" s="86">
        <v>80000</v>
      </c>
    </row>
    <row r="43" spans="1:16" x14ac:dyDescent="0.15">
      <c r="A43" s="89"/>
      <c r="B43" s="24" t="s">
        <v>102</v>
      </c>
      <c r="C43" s="24" t="s">
        <v>27</v>
      </c>
      <c r="D43" s="36" t="s">
        <v>11</v>
      </c>
      <c r="E43" s="74">
        <v>201912</v>
      </c>
      <c r="F43" s="36">
        <v>13</v>
      </c>
      <c r="G43" s="74">
        <v>2</v>
      </c>
      <c r="H43" s="27"/>
      <c r="I43" s="27" t="s">
        <v>107</v>
      </c>
      <c r="J43" s="27" t="s">
        <v>57</v>
      </c>
      <c r="K43" s="37" t="s">
        <v>9</v>
      </c>
      <c r="L43" s="91"/>
      <c r="M43" s="92"/>
      <c r="N43" s="94"/>
      <c r="O43" s="87"/>
      <c r="P43" s="87"/>
    </row>
    <row r="44" spans="1:16" x14ac:dyDescent="0.15">
      <c r="A44" s="88"/>
      <c r="B44" s="24" t="s">
        <v>103</v>
      </c>
      <c r="C44" s="24" t="s">
        <v>27</v>
      </c>
      <c r="D44" s="36" t="s">
        <v>11</v>
      </c>
      <c r="E44" s="74">
        <v>201912</v>
      </c>
      <c r="F44" s="36">
        <v>14</v>
      </c>
      <c r="G44" s="74">
        <v>1</v>
      </c>
      <c r="H44" s="26"/>
      <c r="I44" s="26" t="s">
        <v>56</v>
      </c>
      <c r="J44" s="46" t="s">
        <v>114</v>
      </c>
      <c r="K44" s="37" t="s">
        <v>8</v>
      </c>
      <c r="L44" s="90" t="s">
        <v>60</v>
      </c>
      <c r="M44" s="90" t="s">
        <v>118</v>
      </c>
      <c r="N44" s="93">
        <v>43813</v>
      </c>
      <c r="O44" s="86">
        <v>80000</v>
      </c>
      <c r="P44" s="86">
        <v>80000</v>
      </c>
    </row>
    <row r="45" spans="1:16" x14ac:dyDescent="0.15">
      <c r="A45" s="89"/>
      <c r="B45" s="24" t="s">
        <v>104</v>
      </c>
      <c r="C45" s="24" t="s">
        <v>27</v>
      </c>
      <c r="D45" s="36" t="s">
        <v>11</v>
      </c>
      <c r="E45" s="74">
        <v>201912</v>
      </c>
      <c r="F45" s="36">
        <v>14</v>
      </c>
      <c r="G45" s="74">
        <v>2</v>
      </c>
      <c r="H45" s="27"/>
      <c r="I45" s="27" t="s">
        <v>56</v>
      </c>
      <c r="J45" s="27" t="s">
        <v>114</v>
      </c>
      <c r="K45" s="37" t="s">
        <v>9</v>
      </c>
      <c r="L45" s="91"/>
      <c r="M45" s="92"/>
      <c r="N45" s="94"/>
      <c r="O45" s="87"/>
      <c r="P45" s="87"/>
    </row>
    <row r="46" spans="1:16" x14ac:dyDescent="0.15">
      <c r="A46" s="88"/>
      <c r="B46" s="24" t="s">
        <v>105</v>
      </c>
      <c r="C46" s="24" t="s">
        <v>27</v>
      </c>
      <c r="D46" s="36" t="s">
        <v>11</v>
      </c>
      <c r="E46" s="74">
        <v>201912</v>
      </c>
      <c r="F46" s="36">
        <v>15</v>
      </c>
      <c r="G46" s="74">
        <v>1</v>
      </c>
      <c r="H46" s="26"/>
      <c r="I46" s="26" t="s">
        <v>56</v>
      </c>
      <c r="J46" s="46" t="s">
        <v>57</v>
      </c>
      <c r="K46" s="37" t="s">
        <v>8</v>
      </c>
      <c r="L46" s="90" t="s">
        <v>59</v>
      </c>
      <c r="M46" s="90" t="s">
        <v>125</v>
      </c>
      <c r="N46" s="93">
        <v>43827</v>
      </c>
      <c r="O46" s="86">
        <v>320000</v>
      </c>
      <c r="P46" s="86">
        <v>320000</v>
      </c>
    </row>
    <row r="47" spans="1:16" x14ac:dyDescent="0.15">
      <c r="A47" s="89"/>
      <c r="B47" s="24" t="s">
        <v>106</v>
      </c>
      <c r="C47" s="24" t="s">
        <v>27</v>
      </c>
      <c r="D47" s="36" t="s">
        <v>11</v>
      </c>
      <c r="E47" s="74">
        <v>201912</v>
      </c>
      <c r="F47" s="36">
        <v>15</v>
      </c>
      <c r="G47" s="74">
        <v>2</v>
      </c>
      <c r="H47" s="27"/>
      <c r="I47" s="27" t="s">
        <v>56</v>
      </c>
      <c r="J47" s="27" t="s">
        <v>57</v>
      </c>
      <c r="K47" s="37" t="s">
        <v>9</v>
      </c>
      <c r="L47" s="91"/>
      <c r="M47" s="92"/>
      <c r="N47" s="94"/>
      <c r="O47" s="87"/>
      <c r="P47" s="87"/>
    </row>
    <row r="48" spans="1:16" s="70" customFormat="1" x14ac:dyDescent="0.15">
      <c r="A48" s="88"/>
      <c r="B48" s="71" t="s">
        <v>175</v>
      </c>
      <c r="C48" s="71" t="s">
        <v>27</v>
      </c>
      <c r="D48" s="74" t="s">
        <v>11</v>
      </c>
      <c r="E48" s="74">
        <v>201912</v>
      </c>
      <c r="F48" s="74">
        <v>16</v>
      </c>
      <c r="G48" s="74">
        <v>1</v>
      </c>
      <c r="H48" s="72"/>
      <c r="I48" s="72"/>
      <c r="J48" s="46"/>
      <c r="K48" s="37" t="s">
        <v>8</v>
      </c>
      <c r="L48" s="90" t="s">
        <v>173</v>
      </c>
      <c r="M48" s="90" t="s">
        <v>174</v>
      </c>
      <c r="N48" s="93">
        <v>43821</v>
      </c>
      <c r="O48" s="86">
        <v>0</v>
      </c>
      <c r="P48" s="86">
        <v>0</v>
      </c>
    </row>
    <row r="49" spans="1:16" s="70" customFormat="1" x14ac:dyDescent="0.15">
      <c r="A49" s="89"/>
      <c r="B49" s="71" t="s">
        <v>176</v>
      </c>
      <c r="C49" s="71" t="s">
        <v>27</v>
      </c>
      <c r="D49" s="74" t="s">
        <v>11</v>
      </c>
      <c r="E49" s="74">
        <v>201912</v>
      </c>
      <c r="F49" s="74">
        <v>16</v>
      </c>
      <c r="G49" s="74">
        <v>2</v>
      </c>
      <c r="H49" s="73"/>
      <c r="I49" s="73"/>
      <c r="J49" s="73"/>
      <c r="K49" s="37" t="s">
        <v>9</v>
      </c>
      <c r="L49" s="91"/>
      <c r="M49" s="92"/>
      <c r="N49" s="94"/>
      <c r="O49" s="87"/>
      <c r="P49" s="87"/>
    </row>
    <row r="50" spans="1:16" x14ac:dyDescent="0.15">
      <c r="A50" s="19"/>
      <c r="B50" s="23"/>
      <c r="C50" s="23"/>
      <c r="D50" s="11"/>
      <c r="E50" s="11"/>
      <c r="F50" s="11"/>
      <c r="G50" s="11"/>
      <c r="H50" s="11"/>
      <c r="I50" s="11"/>
      <c r="J50" s="11"/>
      <c r="K50" s="12"/>
      <c r="L50" s="22"/>
      <c r="M50" s="22"/>
      <c r="N50" s="44"/>
      <c r="O50" s="20"/>
      <c r="P50" s="20"/>
    </row>
    <row r="51" spans="1:16" x14ac:dyDescent="0.15">
      <c r="A51" s="19"/>
      <c r="B51" s="23"/>
      <c r="C51" s="23"/>
      <c r="D51" s="11"/>
      <c r="E51" s="11"/>
      <c r="F51" s="11"/>
      <c r="G51" s="11"/>
      <c r="H51" s="11"/>
      <c r="I51" s="11"/>
      <c r="J51" s="11"/>
      <c r="K51" s="12"/>
      <c r="L51" s="22"/>
      <c r="M51" s="22"/>
      <c r="N51" s="44"/>
      <c r="O51" s="20"/>
      <c r="P51" s="20"/>
    </row>
    <row r="52" spans="1:16" x14ac:dyDescent="0.15">
      <c r="A52" s="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 t="s">
        <v>7</v>
      </c>
      <c r="M52" s="29"/>
      <c r="N52" s="29"/>
      <c r="O52" s="30">
        <f>SUM(O5:O51)</f>
        <v>3160000</v>
      </c>
      <c r="P52" s="30">
        <f>SUM(P5:P51)</f>
        <v>3160000</v>
      </c>
    </row>
  </sheetData>
  <mergeCells count="90">
    <mergeCell ref="P28:P29"/>
    <mergeCell ref="P30:P31"/>
    <mergeCell ref="P32:P33"/>
    <mergeCell ref="P38:P39"/>
    <mergeCell ref="P34:P35"/>
    <mergeCell ref="P36:P37"/>
    <mergeCell ref="A38:A39"/>
    <mergeCell ref="L38:L39"/>
    <mergeCell ref="N38:N39"/>
    <mergeCell ref="O38:O39"/>
    <mergeCell ref="M38:M39"/>
    <mergeCell ref="A40:A41"/>
    <mergeCell ref="L40:L41"/>
    <mergeCell ref="N40:N41"/>
    <mergeCell ref="O40:O41"/>
    <mergeCell ref="M40:M41"/>
    <mergeCell ref="A32:A33"/>
    <mergeCell ref="L32:L33"/>
    <mergeCell ref="N32:N33"/>
    <mergeCell ref="O32:O33"/>
    <mergeCell ref="A30:A31"/>
    <mergeCell ref="L30:L31"/>
    <mergeCell ref="M30:M31"/>
    <mergeCell ref="M32:M33"/>
    <mergeCell ref="N30:N31"/>
    <mergeCell ref="N36:N37"/>
    <mergeCell ref="O36:O37"/>
    <mergeCell ref="A34:A35"/>
    <mergeCell ref="L34:L35"/>
    <mergeCell ref="N34:N35"/>
    <mergeCell ref="O34:O35"/>
    <mergeCell ref="M34:M35"/>
    <mergeCell ref="M36:M37"/>
    <mergeCell ref="P7:P11"/>
    <mergeCell ref="M26:M27"/>
    <mergeCell ref="A7:A11"/>
    <mergeCell ref="O7:O11"/>
    <mergeCell ref="L26:L27"/>
    <mergeCell ref="N26:N27"/>
    <mergeCell ref="L20:L21"/>
    <mergeCell ref="A26:A27"/>
    <mergeCell ref="O26:O27"/>
    <mergeCell ref="P26:P27"/>
    <mergeCell ref="A12:A19"/>
    <mergeCell ref="A20:A21"/>
    <mergeCell ref="L12:L15"/>
    <mergeCell ref="O12:O19"/>
    <mergeCell ref="P12:P19"/>
    <mergeCell ref="L16:L19"/>
    <mergeCell ref="A28:A29"/>
    <mergeCell ref="L28:L29"/>
    <mergeCell ref="N28:N29"/>
    <mergeCell ref="O28:O29"/>
    <mergeCell ref="M28:M29"/>
    <mergeCell ref="P42:P43"/>
    <mergeCell ref="O30:O31"/>
    <mergeCell ref="P40:P41"/>
    <mergeCell ref="P44:P45"/>
    <mergeCell ref="A42:A43"/>
    <mergeCell ref="L42:L43"/>
    <mergeCell ref="M42:M43"/>
    <mergeCell ref="N42:N43"/>
    <mergeCell ref="O42:O43"/>
    <mergeCell ref="A44:A45"/>
    <mergeCell ref="L44:L45"/>
    <mergeCell ref="M44:M45"/>
    <mergeCell ref="N44:N45"/>
    <mergeCell ref="O44:O45"/>
    <mergeCell ref="A36:A37"/>
    <mergeCell ref="L36:L37"/>
    <mergeCell ref="P46:P47"/>
    <mergeCell ref="A46:A47"/>
    <mergeCell ref="L46:L47"/>
    <mergeCell ref="M46:M47"/>
    <mergeCell ref="N46:N47"/>
    <mergeCell ref="O46:O47"/>
    <mergeCell ref="O20:O21"/>
    <mergeCell ref="P20:P21"/>
    <mergeCell ref="M20:M21"/>
    <mergeCell ref="N20:N21"/>
    <mergeCell ref="A22:A25"/>
    <mergeCell ref="L22:L25"/>
    <mergeCell ref="O22:O25"/>
    <mergeCell ref="P22:P25"/>
    <mergeCell ref="P48:P49"/>
    <mergeCell ref="A48:A49"/>
    <mergeCell ref="L48:L49"/>
    <mergeCell ref="M48:M49"/>
    <mergeCell ref="N48:N49"/>
    <mergeCell ref="O48:O49"/>
  </mergeCells>
  <phoneticPr fontId="8"/>
  <conditionalFormatting sqref="N1 N50:N51 N53:N1048576 N3:N11 N28:N29">
    <cfRule type="expression" dxfId="45" priority="71">
      <formula>WEEKDAY(N1)=1</formula>
    </cfRule>
    <cfRule type="expression" dxfId="44" priority="72">
      <formula>WEEKDAY(N1)=7</formula>
    </cfRule>
  </conditionalFormatting>
  <conditionalFormatting sqref="N30:N31">
    <cfRule type="expression" dxfId="43" priority="69">
      <formula>WEEKDAY(N30)=1</formula>
    </cfRule>
    <cfRule type="expression" dxfId="42" priority="70">
      <formula>WEEKDAY(N30)=7</formula>
    </cfRule>
  </conditionalFormatting>
  <conditionalFormatting sqref="N32:N41">
    <cfRule type="expression" dxfId="41" priority="49">
      <formula>WEEKDAY(N32)=1</formula>
    </cfRule>
    <cfRule type="expression" dxfId="40" priority="50">
      <formula>WEEKDAY(N32)=7</formula>
    </cfRule>
  </conditionalFormatting>
  <conditionalFormatting sqref="O2:P2">
    <cfRule type="expression" dxfId="39" priority="43">
      <formula>WEEKDAY(O2)=1</formula>
    </cfRule>
    <cfRule type="expression" dxfId="38" priority="44">
      <formula>WEEKDAY(O2)=7</formula>
    </cfRule>
  </conditionalFormatting>
  <conditionalFormatting sqref="N26:N27">
    <cfRule type="expression" dxfId="37" priority="33">
      <formula>WEEKDAY(N26)=1</formula>
    </cfRule>
    <cfRule type="expression" dxfId="36" priority="34">
      <formula>WEEKDAY(N26)=7</formula>
    </cfRule>
  </conditionalFormatting>
  <conditionalFormatting sqref="N14">
    <cfRule type="expression" dxfId="35" priority="23">
      <formula>WEEKDAY(N14)=1</formula>
    </cfRule>
    <cfRule type="expression" dxfId="34" priority="24">
      <formula>WEEKDAY(N14)=7</formula>
    </cfRule>
  </conditionalFormatting>
  <conditionalFormatting sqref="N12:N13 N15:N17 N19">
    <cfRule type="expression" dxfId="33" priority="25">
      <formula>WEEKDAY(N12)=1</formula>
    </cfRule>
    <cfRule type="expression" dxfId="32" priority="26">
      <formula>WEEKDAY(N12)=7</formula>
    </cfRule>
  </conditionalFormatting>
  <conditionalFormatting sqref="N18">
    <cfRule type="expression" dxfId="31" priority="21">
      <formula>WEEKDAY(N18)=1</formula>
    </cfRule>
    <cfRule type="expression" dxfId="30" priority="22">
      <formula>WEEKDAY(N18)=7</formula>
    </cfRule>
  </conditionalFormatting>
  <conditionalFormatting sqref="N44:N45">
    <cfRule type="expression" dxfId="29" priority="17">
      <formula>WEEKDAY(N44)=1</formula>
    </cfRule>
    <cfRule type="expression" dxfId="28" priority="18">
      <formula>WEEKDAY(N44)=7</formula>
    </cfRule>
  </conditionalFormatting>
  <conditionalFormatting sqref="N42:N43">
    <cfRule type="expression" dxfId="27" priority="11">
      <formula>WEEKDAY(N42)=1</formula>
    </cfRule>
    <cfRule type="expression" dxfId="26" priority="12">
      <formula>WEEKDAY(N42)=7</formula>
    </cfRule>
  </conditionalFormatting>
  <conditionalFormatting sqref="N46:N47">
    <cfRule type="expression" dxfId="25" priority="15">
      <formula>WEEKDAY(N46)=1</formula>
    </cfRule>
    <cfRule type="expression" dxfId="24" priority="16">
      <formula>WEEKDAY(N46)=7</formula>
    </cfRule>
  </conditionalFormatting>
  <conditionalFormatting sqref="N22:N25">
    <cfRule type="expression" dxfId="23" priority="7">
      <formula>WEEKDAY(N22)=1</formula>
    </cfRule>
    <cfRule type="expression" dxfId="22" priority="8">
      <formula>WEEKDAY(N22)=7</formula>
    </cfRule>
  </conditionalFormatting>
  <conditionalFormatting sqref="N20:N21">
    <cfRule type="expression" dxfId="21" priority="5">
      <formula>WEEKDAY(N20)=1</formula>
    </cfRule>
    <cfRule type="expression" dxfId="20" priority="6">
      <formula>WEEKDAY(N20)=7</formula>
    </cfRule>
  </conditionalFormatting>
  <conditionalFormatting sqref="N48:N49">
    <cfRule type="expression" dxfId="19" priority="1">
      <formula>WEEKDAY(N48)=1</formula>
    </cfRule>
    <cfRule type="expression" dxfId="18" priority="2">
      <formula>WEEKDAY(N48)=7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43800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25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26</v>
      </c>
      <c r="K4" s="10" t="s">
        <v>29</v>
      </c>
      <c r="L4" s="3" t="s">
        <v>5</v>
      </c>
      <c r="M4" s="6" t="s">
        <v>30</v>
      </c>
      <c r="N4" s="6" t="s">
        <v>31</v>
      </c>
      <c r="O4" s="3" t="s">
        <v>32</v>
      </c>
      <c r="P4" s="3" t="s">
        <v>35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8"/>
      <c r="B7" s="24" t="s">
        <v>126</v>
      </c>
      <c r="C7" s="24" t="s">
        <v>28</v>
      </c>
      <c r="D7" s="36" t="s">
        <v>11</v>
      </c>
      <c r="E7" s="53">
        <v>201912</v>
      </c>
      <c r="F7" s="53">
        <v>1</v>
      </c>
      <c r="G7" s="53">
        <v>1</v>
      </c>
      <c r="H7" s="26" t="s">
        <v>63</v>
      </c>
      <c r="I7" s="26" t="s">
        <v>18</v>
      </c>
      <c r="J7" s="26"/>
      <c r="K7" s="26" t="s">
        <v>8</v>
      </c>
      <c r="L7" s="109" t="s">
        <v>62</v>
      </c>
      <c r="M7" s="109" t="s">
        <v>64</v>
      </c>
      <c r="N7" s="111">
        <v>43810</v>
      </c>
      <c r="O7" s="86">
        <v>185000</v>
      </c>
      <c r="P7" s="86">
        <v>185000</v>
      </c>
    </row>
    <row r="8" spans="1:16" x14ac:dyDescent="0.15">
      <c r="A8" s="89"/>
      <c r="B8" s="24" t="s">
        <v>127</v>
      </c>
      <c r="C8" s="24" t="s">
        <v>28</v>
      </c>
      <c r="D8" s="36" t="s">
        <v>11</v>
      </c>
      <c r="E8" s="54">
        <v>201912</v>
      </c>
      <c r="F8" s="54">
        <v>1</v>
      </c>
      <c r="G8" s="54">
        <v>2</v>
      </c>
      <c r="H8" s="27"/>
      <c r="I8" s="27"/>
      <c r="J8" s="27"/>
      <c r="K8" s="31" t="s">
        <v>17</v>
      </c>
      <c r="L8" s="110"/>
      <c r="M8" s="92"/>
      <c r="N8" s="112"/>
      <c r="O8" s="87"/>
      <c r="P8" s="8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 t="s">
        <v>20</v>
      </c>
      <c r="M11" s="29"/>
      <c r="N11" s="29"/>
      <c r="O11" s="30">
        <f>SUM(O5:O10)</f>
        <v>185000</v>
      </c>
      <c r="P11" s="30">
        <f>SUM(P5:P10)</f>
        <v>185000</v>
      </c>
    </row>
  </sheetData>
  <mergeCells count="6">
    <mergeCell ref="P7:P8"/>
    <mergeCell ref="O7:O8"/>
    <mergeCell ref="M7:M8"/>
    <mergeCell ref="A7:A8"/>
    <mergeCell ref="L7:L8"/>
    <mergeCell ref="N7:N8"/>
  </mergeCells>
  <phoneticPr fontId="8"/>
  <conditionalFormatting sqref="N3:N10">
    <cfRule type="expression" dxfId="17" priority="5">
      <formula>WEEKDAY(N3)=1</formula>
    </cfRule>
    <cfRule type="expression" dxfId="16" priority="6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7"/>
  <sheetViews>
    <sheetView zoomScale="85" zoomScaleNormal="85" workbookViewId="0">
      <pane xSplit="2" topLeftCell="C1" activePane="topRight" state="frozen"/>
      <selection pane="topRight" activeCell="P7" sqref="P7:P24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43800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21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25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26</v>
      </c>
      <c r="K4" s="10" t="s">
        <v>33</v>
      </c>
      <c r="L4" s="3" t="s">
        <v>5</v>
      </c>
      <c r="M4" s="6" t="s">
        <v>30</v>
      </c>
      <c r="N4" s="6" t="s">
        <v>31</v>
      </c>
      <c r="O4" s="3" t="s">
        <v>32</v>
      </c>
      <c r="P4" s="3" t="s">
        <v>35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0"/>
      <c r="B6" s="15"/>
      <c r="C6" s="15"/>
      <c r="D6" s="15"/>
      <c r="E6" s="51"/>
      <c r="F6" s="51"/>
      <c r="G6" s="51"/>
      <c r="H6" s="51"/>
      <c r="I6" s="51"/>
      <c r="J6" s="51"/>
      <c r="K6" s="51"/>
      <c r="L6" s="50"/>
      <c r="M6" s="50"/>
      <c r="N6" s="50"/>
      <c r="O6" s="52"/>
      <c r="P6" s="52"/>
    </row>
    <row r="7" spans="1:16" s="70" customFormat="1" x14ac:dyDescent="0.15">
      <c r="A7" s="88"/>
      <c r="B7" s="71" t="s">
        <v>163</v>
      </c>
      <c r="C7" s="75" t="s">
        <v>27</v>
      </c>
      <c r="D7" s="74" t="s">
        <v>11</v>
      </c>
      <c r="E7" s="76">
        <v>201912</v>
      </c>
      <c r="F7" s="76">
        <v>1</v>
      </c>
      <c r="G7" s="76">
        <v>1</v>
      </c>
      <c r="H7" s="72" t="s">
        <v>159</v>
      </c>
      <c r="I7" s="72"/>
      <c r="J7" s="72" t="s">
        <v>178</v>
      </c>
      <c r="K7" s="72" t="s">
        <v>8</v>
      </c>
      <c r="L7" s="114" t="s">
        <v>160</v>
      </c>
      <c r="M7" s="116" t="s">
        <v>161</v>
      </c>
      <c r="N7" s="111">
        <v>43812</v>
      </c>
      <c r="O7" s="86">
        <v>240000</v>
      </c>
      <c r="P7" s="86">
        <v>240000</v>
      </c>
    </row>
    <row r="8" spans="1:16" s="70" customFormat="1" x14ac:dyDescent="0.15">
      <c r="A8" s="89"/>
      <c r="B8" s="71" t="s">
        <v>164</v>
      </c>
      <c r="C8" s="75" t="s">
        <v>27</v>
      </c>
      <c r="D8" s="74" t="s">
        <v>11</v>
      </c>
      <c r="E8" s="76">
        <v>201912</v>
      </c>
      <c r="F8" s="77">
        <v>1</v>
      </c>
      <c r="G8" s="77">
        <v>2</v>
      </c>
      <c r="H8" s="73"/>
      <c r="I8" s="73"/>
      <c r="J8" s="73"/>
      <c r="K8" s="71" t="s">
        <v>9</v>
      </c>
      <c r="L8" s="115"/>
      <c r="M8" s="92"/>
      <c r="N8" s="117"/>
      <c r="O8" s="99"/>
      <c r="P8" s="99"/>
    </row>
    <row r="9" spans="1:16" s="70" customFormat="1" x14ac:dyDescent="0.15">
      <c r="A9" s="88"/>
      <c r="B9" s="71" t="s">
        <v>165</v>
      </c>
      <c r="C9" s="75" t="s">
        <v>27</v>
      </c>
      <c r="D9" s="74" t="s">
        <v>11</v>
      </c>
      <c r="E9" s="76">
        <v>201912</v>
      </c>
      <c r="F9" s="76">
        <v>1</v>
      </c>
      <c r="G9" s="76">
        <v>3</v>
      </c>
      <c r="H9" s="72" t="s">
        <v>159</v>
      </c>
      <c r="I9" s="72"/>
      <c r="J9" s="72" t="s">
        <v>177</v>
      </c>
      <c r="K9" s="72" t="s">
        <v>8</v>
      </c>
      <c r="L9" s="113" t="s">
        <v>162</v>
      </c>
      <c r="M9" s="109" t="s">
        <v>161</v>
      </c>
      <c r="N9" s="118"/>
      <c r="O9" s="120"/>
      <c r="P9" s="120"/>
    </row>
    <row r="10" spans="1:16" s="70" customFormat="1" x14ac:dyDescent="0.15">
      <c r="A10" s="89"/>
      <c r="B10" s="71" t="s">
        <v>166</v>
      </c>
      <c r="C10" s="75" t="s">
        <v>27</v>
      </c>
      <c r="D10" s="74" t="s">
        <v>11</v>
      </c>
      <c r="E10" s="76">
        <v>201912</v>
      </c>
      <c r="F10" s="77">
        <v>1</v>
      </c>
      <c r="G10" s="77">
        <v>4</v>
      </c>
      <c r="H10" s="73"/>
      <c r="I10" s="73"/>
      <c r="J10" s="73"/>
      <c r="K10" s="71" t="s">
        <v>9</v>
      </c>
      <c r="L10" s="110"/>
      <c r="M10" s="92"/>
      <c r="N10" s="119"/>
      <c r="O10" s="121"/>
      <c r="P10" s="121"/>
    </row>
    <row r="11" spans="1:16" s="70" customFormat="1" x14ac:dyDescent="0.15">
      <c r="A11" s="88"/>
      <c r="B11" s="75" t="s">
        <v>128</v>
      </c>
      <c r="C11" s="75" t="s">
        <v>28</v>
      </c>
      <c r="D11" s="74" t="s">
        <v>11</v>
      </c>
      <c r="E11" s="76">
        <v>201912</v>
      </c>
      <c r="F11" s="76">
        <v>2</v>
      </c>
      <c r="G11" s="76">
        <v>1</v>
      </c>
      <c r="H11" s="72" t="s">
        <v>44</v>
      </c>
      <c r="I11" s="72" t="s">
        <v>145</v>
      </c>
      <c r="J11" s="72"/>
      <c r="K11" s="72" t="s">
        <v>8</v>
      </c>
      <c r="L11" s="113" t="s">
        <v>148</v>
      </c>
      <c r="M11" s="109" t="s">
        <v>149</v>
      </c>
      <c r="N11" s="93">
        <v>43801</v>
      </c>
      <c r="O11" s="86">
        <v>65000</v>
      </c>
      <c r="P11" s="86">
        <v>65000</v>
      </c>
    </row>
    <row r="12" spans="1:16" s="70" customFormat="1" x14ac:dyDescent="0.15">
      <c r="A12" s="89"/>
      <c r="B12" s="75" t="s">
        <v>129</v>
      </c>
      <c r="C12" s="75" t="s">
        <v>28</v>
      </c>
      <c r="D12" s="74" t="s">
        <v>11</v>
      </c>
      <c r="E12" s="76">
        <v>201912</v>
      </c>
      <c r="F12" s="77">
        <v>2</v>
      </c>
      <c r="G12" s="77">
        <v>2</v>
      </c>
      <c r="H12" s="73"/>
      <c r="I12" s="73"/>
      <c r="J12" s="73"/>
      <c r="K12" s="71" t="s">
        <v>17</v>
      </c>
      <c r="L12" s="110"/>
      <c r="M12" s="92"/>
      <c r="N12" s="94"/>
      <c r="O12" s="87"/>
      <c r="P12" s="87"/>
    </row>
    <row r="13" spans="1:16" s="70" customFormat="1" x14ac:dyDescent="0.15">
      <c r="A13" s="88"/>
      <c r="B13" s="71" t="s">
        <v>130</v>
      </c>
      <c r="C13" s="75" t="s">
        <v>28</v>
      </c>
      <c r="D13" s="74" t="s">
        <v>11</v>
      </c>
      <c r="E13" s="76">
        <v>201912</v>
      </c>
      <c r="F13" s="76">
        <v>3</v>
      </c>
      <c r="G13" s="76">
        <v>1</v>
      </c>
      <c r="H13" s="72" t="s">
        <v>19</v>
      </c>
      <c r="I13" s="72" t="s">
        <v>145</v>
      </c>
      <c r="J13" s="72"/>
      <c r="K13" s="72" t="s">
        <v>8</v>
      </c>
      <c r="L13" s="109" t="s">
        <v>152</v>
      </c>
      <c r="M13" s="109" t="s">
        <v>149</v>
      </c>
      <c r="N13" s="111">
        <v>43810</v>
      </c>
      <c r="O13" s="86">
        <v>75000</v>
      </c>
      <c r="P13" s="86">
        <v>75000</v>
      </c>
    </row>
    <row r="14" spans="1:16" s="70" customFormat="1" x14ac:dyDescent="0.15">
      <c r="A14" s="89"/>
      <c r="B14" s="71" t="s">
        <v>131</v>
      </c>
      <c r="C14" s="75" t="s">
        <v>28</v>
      </c>
      <c r="D14" s="74" t="s">
        <v>11</v>
      </c>
      <c r="E14" s="76">
        <v>201912</v>
      </c>
      <c r="F14" s="77">
        <v>3</v>
      </c>
      <c r="G14" s="77">
        <v>2</v>
      </c>
      <c r="H14" s="73"/>
      <c r="I14" s="73"/>
      <c r="J14" s="73"/>
      <c r="K14" s="71" t="s">
        <v>17</v>
      </c>
      <c r="L14" s="110"/>
      <c r="M14" s="92"/>
      <c r="N14" s="112"/>
      <c r="O14" s="87"/>
      <c r="P14" s="87"/>
    </row>
    <row r="15" spans="1:16" s="70" customFormat="1" x14ac:dyDescent="0.15">
      <c r="A15" s="88"/>
      <c r="B15" s="71" t="s">
        <v>132</v>
      </c>
      <c r="C15" s="75" t="s">
        <v>28</v>
      </c>
      <c r="D15" s="74" t="s">
        <v>11</v>
      </c>
      <c r="E15" s="76">
        <v>201912</v>
      </c>
      <c r="F15" s="76">
        <v>4</v>
      </c>
      <c r="G15" s="76">
        <v>1</v>
      </c>
      <c r="H15" s="72" t="s">
        <v>44</v>
      </c>
      <c r="I15" s="72" t="s">
        <v>65</v>
      </c>
      <c r="J15" s="72"/>
      <c r="K15" s="72" t="s">
        <v>8</v>
      </c>
      <c r="L15" s="113" t="s">
        <v>153</v>
      </c>
      <c r="M15" s="109" t="s">
        <v>154</v>
      </c>
      <c r="N15" s="111">
        <v>43815</v>
      </c>
      <c r="O15" s="86">
        <v>75000</v>
      </c>
      <c r="P15" s="86">
        <v>75000</v>
      </c>
    </row>
    <row r="16" spans="1:16" s="70" customFormat="1" x14ac:dyDescent="0.15">
      <c r="A16" s="89"/>
      <c r="B16" s="71" t="s">
        <v>133</v>
      </c>
      <c r="C16" s="75" t="s">
        <v>28</v>
      </c>
      <c r="D16" s="74" t="s">
        <v>11</v>
      </c>
      <c r="E16" s="76">
        <v>201912</v>
      </c>
      <c r="F16" s="77">
        <v>4</v>
      </c>
      <c r="G16" s="77">
        <v>2</v>
      </c>
      <c r="H16" s="73"/>
      <c r="I16" s="73"/>
      <c r="J16" s="73"/>
      <c r="K16" s="71" t="s">
        <v>17</v>
      </c>
      <c r="L16" s="110"/>
      <c r="M16" s="92"/>
      <c r="N16" s="112"/>
      <c r="O16" s="87"/>
      <c r="P16" s="87"/>
    </row>
    <row r="17" spans="1:16" s="70" customFormat="1" x14ac:dyDescent="0.15">
      <c r="A17" s="88"/>
      <c r="B17" s="71" t="s">
        <v>134</v>
      </c>
      <c r="C17" s="75" t="s">
        <v>28</v>
      </c>
      <c r="D17" s="74" t="s">
        <v>11</v>
      </c>
      <c r="E17" s="76">
        <v>201912</v>
      </c>
      <c r="F17" s="76">
        <v>5</v>
      </c>
      <c r="G17" s="76">
        <v>1</v>
      </c>
      <c r="H17" s="72" t="s">
        <v>142</v>
      </c>
      <c r="I17" s="72" t="s">
        <v>146</v>
      </c>
      <c r="J17" s="72"/>
      <c r="K17" s="72" t="s">
        <v>8</v>
      </c>
      <c r="L17" s="114" t="s">
        <v>155</v>
      </c>
      <c r="M17" s="109" t="s">
        <v>156</v>
      </c>
      <c r="N17" s="111">
        <v>43822</v>
      </c>
      <c r="O17" s="86">
        <v>50000</v>
      </c>
      <c r="P17" s="86">
        <v>50000</v>
      </c>
    </row>
    <row r="18" spans="1:16" s="70" customFormat="1" x14ac:dyDescent="0.15">
      <c r="A18" s="89"/>
      <c r="B18" s="71" t="s">
        <v>135</v>
      </c>
      <c r="C18" s="75" t="s">
        <v>28</v>
      </c>
      <c r="D18" s="74" t="s">
        <v>11</v>
      </c>
      <c r="E18" s="76">
        <v>201912</v>
      </c>
      <c r="F18" s="77">
        <v>5</v>
      </c>
      <c r="G18" s="77">
        <v>2</v>
      </c>
      <c r="H18" s="73"/>
      <c r="I18" s="73"/>
      <c r="J18" s="73"/>
      <c r="K18" s="71" t="s">
        <v>17</v>
      </c>
      <c r="L18" s="115"/>
      <c r="M18" s="92"/>
      <c r="N18" s="112"/>
      <c r="O18" s="87"/>
      <c r="P18" s="87"/>
    </row>
    <row r="19" spans="1:16" s="70" customFormat="1" x14ac:dyDescent="0.15">
      <c r="A19" s="88"/>
      <c r="B19" s="71" t="s">
        <v>136</v>
      </c>
      <c r="C19" s="75" t="s">
        <v>28</v>
      </c>
      <c r="D19" s="74" t="s">
        <v>11</v>
      </c>
      <c r="E19" s="76">
        <v>201912</v>
      </c>
      <c r="F19" s="76">
        <v>6</v>
      </c>
      <c r="G19" s="76">
        <v>1</v>
      </c>
      <c r="H19" s="72" t="s">
        <v>19</v>
      </c>
      <c r="I19" s="72" t="s">
        <v>22</v>
      </c>
      <c r="J19" s="72"/>
      <c r="K19" s="72" t="s">
        <v>8</v>
      </c>
      <c r="L19" s="113" t="s">
        <v>151</v>
      </c>
      <c r="M19" s="109" t="s">
        <v>149</v>
      </c>
      <c r="N19" s="111">
        <v>43822</v>
      </c>
      <c r="O19" s="86">
        <v>75000</v>
      </c>
      <c r="P19" s="86">
        <v>75000</v>
      </c>
    </row>
    <row r="20" spans="1:16" s="70" customFormat="1" x14ac:dyDescent="0.15">
      <c r="A20" s="89"/>
      <c r="B20" s="71" t="s">
        <v>137</v>
      </c>
      <c r="C20" s="75" t="s">
        <v>28</v>
      </c>
      <c r="D20" s="74" t="s">
        <v>11</v>
      </c>
      <c r="E20" s="76">
        <v>201912</v>
      </c>
      <c r="F20" s="77">
        <v>6</v>
      </c>
      <c r="G20" s="77">
        <v>2</v>
      </c>
      <c r="H20" s="73"/>
      <c r="I20" s="73"/>
      <c r="J20" s="73"/>
      <c r="K20" s="71" t="s">
        <v>17</v>
      </c>
      <c r="L20" s="110"/>
      <c r="M20" s="92"/>
      <c r="N20" s="112"/>
      <c r="O20" s="87"/>
      <c r="P20" s="87"/>
    </row>
    <row r="21" spans="1:16" s="70" customFormat="1" x14ac:dyDescent="0.15">
      <c r="A21" s="88"/>
      <c r="B21" s="71" t="s">
        <v>138</v>
      </c>
      <c r="C21" s="75" t="s">
        <v>28</v>
      </c>
      <c r="D21" s="74" t="s">
        <v>11</v>
      </c>
      <c r="E21" s="76">
        <v>201912</v>
      </c>
      <c r="F21" s="76">
        <v>7</v>
      </c>
      <c r="G21" s="76">
        <v>1</v>
      </c>
      <c r="H21" s="72" t="s">
        <v>143</v>
      </c>
      <c r="I21" s="72" t="s">
        <v>147</v>
      </c>
      <c r="J21" s="72"/>
      <c r="K21" s="72" t="s">
        <v>8</v>
      </c>
      <c r="L21" s="114" t="s">
        <v>157</v>
      </c>
      <c r="M21" s="116" t="s">
        <v>158</v>
      </c>
      <c r="N21" s="111">
        <v>43823</v>
      </c>
      <c r="O21" s="86">
        <v>75000</v>
      </c>
      <c r="P21" s="86">
        <v>75000</v>
      </c>
    </row>
    <row r="22" spans="1:16" s="70" customFormat="1" x14ac:dyDescent="0.15">
      <c r="A22" s="89"/>
      <c r="B22" s="71" t="s">
        <v>139</v>
      </c>
      <c r="C22" s="75" t="s">
        <v>28</v>
      </c>
      <c r="D22" s="74" t="s">
        <v>11</v>
      </c>
      <c r="E22" s="76">
        <v>201912</v>
      </c>
      <c r="F22" s="77">
        <v>7</v>
      </c>
      <c r="G22" s="77">
        <v>2</v>
      </c>
      <c r="H22" s="73"/>
      <c r="I22" s="73"/>
      <c r="J22" s="73"/>
      <c r="K22" s="71" t="s">
        <v>17</v>
      </c>
      <c r="L22" s="115"/>
      <c r="M22" s="92"/>
      <c r="N22" s="112"/>
      <c r="O22" s="87"/>
      <c r="P22" s="87"/>
    </row>
    <row r="23" spans="1:16" s="70" customFormat="1" x14ac:dyDescent="0.15">
      <c r="A23" s="88"/>
      <c r="B23" s="71" t="s">
        <v>140</v>
      </c>
      <c r="C23" s="75" t="s">
        <v>28</v>
      </c>
      <c r="D23" s="74" t="s">
        <v>11</v>
      </c>
      <c r="E23" s="76">
        <v>201912</v>
      </c>
      <c r="F23" s="76">
        <v>8</v>
      </c>
      <c r="G23" s="76">
        <v>1</v>
      </c>
      <c r="H23" s="72" t="s">
        <v>144</v>
      </c>
      <c r="I23" s="72" t="s">
        <v>22</v>
      </c>
      <c r="J23" s="72"/>
      <c r="K23" s="72" t="s">
        <v>8</v>
      </c>
      <c r="L23" s="114" t="s">
        <v>150</v>
      </c>
      <c r="M23" s="116" t="s">
        <v>149</v>
      </c>
      <c r="N23" s="111">
        <v>43824</v>
      </c>
      <c r="O23" s="86">
        <v>125000</v>
      </c>
      <c r="P23" s="86">
        <v>125000</v>
      </c>
    </row>
    <row r="24" spans="1:16" s="70" customFormat="1" x14ac:dyDescent="0.15">
      <c r="A24" s="89"/>
      <c r="B24" s="71" t="s">
        <v>141</v>
      </c>
      <c r="C24" s="75" t="s">
        <v>28</v>
      </c>
      <c r="D24" s="74" t="s">
        <v>11</v>
      </c>
      <c r="E24" s="76">
        <v>201912</v>
      </c>
      <c r="F24" s="77">
        <v>8</v>
      </c>
      <c r="G24" s="77">
        <v>2</v>
      </c>
      <c r="H24" s="73"/>
      <c r="I24" s="73"/>
      <c r="J24" s="73"/>
      <c r="K24" s="71" t="s">
        <v>17</v>
      </c>
      <c r="L24" s="115"/>
      <c r="M24" s="92"/>
      <c r="N24" s="112"/>
      <c r="O24" s="87"/>
      <c r="P24" s="87"/>
    </row>
    <row r="25" spans="1:16" x14ac:dyDescent="0.15">
      <c r="A25" s="15"/>
      <c r="B25" s="15"/>
      <c r="C25" s="15"/>
      <c r="D25" s="50"/>
      <c r="E25" s="15"/>
      <c r="F25" s="50"/>
      <c r="G25" s="50"/>
      <c r="H25" s="15"/>
      <c r="I25" s="15"/>
      <c r="J25" s="15"/>
      <c r="K25" s="15"/>
      <c r="L25" s="50"/>
      <c r="M25" s="50"/>
      <c r="N25" s="15"/>
      <c r="O25" s="14"/>
      <c r="P25" s="14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22"/>
      <c r="O26" s="20"/>
      <c r="P26" s="20"/>
    </row>
    <row r="27" spans="1:16" x14ac:dyDescent="0.15">
      <c r="A27" s="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 t="s">
        <v>23</v>
      </c>
      <c r="M27" s="29"/>
      <c r="N27" s="29"/>
      <c r="O27" s="30">
        <f>SUM(O5:O26)</f>
        <v>780000</v>
      </c>
      <c r="P27" s="30">
        <f>SUM(P5:P26)</f>
        <v>780000</v>
      </c>
    </row>
  </sheetData>
  <mergeCells count="51">
    <mergeCell ref="P23:P24"/>
    <mergeCell ref="A7:A8"/>
    <mergeCell ref="L7:L8"/>
    <mergeCell ref="M7:M8"/>
    <mergeCell ref="N7:N10"/>
    <mergeCell ref="O7:O10"/>
    <mergeCell ref="P7:P10"/>
    <mergeCell ref="A9:A10"/>
    <mergeCell ref="L9:L10"/>
    <mergeCell ref="M9:M10"/>
    <mergeCell ref="A23:A24"/>
    <mergeCell ref="L23:L24"/>
    <mergeCell ref="M23:M24"/>
    <mergeCell ref="N23:N24"/>
    <mergeCell ref="O23:O24"/>
    <mergeCell ref="P19:P20"/>
    <mergeCell ref="P21:P22"/>
    <mergeCell ref="A19:A20"/>
    <mergeCell ref="L19:L20"/>
    <mergeCell ref="M19:M20"/>
    <mergeCell ref="N19:N20"/>
    <mergeCell ref="O19:O20"/>
    <mergeCell ref="A21:A22"/>
    <mergeCell ref="L21:L22"/>
    <mergeCell ref="M21:M22"/>
    <mergeCell ref="N21:N22"/>
    <mergeCell ref="O21:O22"/>
    <mergeCell ref="P15:P16"/>
    <mergeCell ref="A17:A18"/>
    <mergeCell ref="L17:L18"/>
    <mergeCell ref="M17:M18"/>
    <mergeCell ref="N17:N18"/>
    <mergeCell ref="O17:O18"/>
    <mergeCell ref="P17:P18"/>
    <mergeCell ref="A15:A16"/>
    <mergeCell ref="L15:L16"/>
    <mergeCell ref="M15:M16"/>
    <mergeCell ref="N15:N16"/>
    <mergeCell ref="O15:O16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</mergeCells>
  <phoneticPr fontId="8"/>
  <conditionalFormatting sqref="N3:N6 N25:N26">
    <cfRule type="expression" dxfId="15" priority="23">
      <formula>WEEKDAY(N3)=1</formula>
    </cfRule>
    <cfRule type="expression" dxfId="14" priority="24">
      <formula>WEEKDAY(N3)=7</formula>
    </cfRule>
  </conditionalFormatting>
  <conditionalFormatting sqref="N11:N22">
    <cfRule type="expression" dxfId="13" priority="5">
      <formula>WEEKDAY(N11)=1</formula>
    </cfRule>
    <cfRule type="expression" dxfId="12" priority="6">
      <formula>WEEKDAY(N11)=7</formula>
    </cfRule>
  </conditionalFormatting>
  <conditionalFormatting sqref="N23:N24">
    <cfRule type="expression" dxfId="11" priority="3">
      <formula>WEEKDAY(N23)=1</formula>
    </cfRule>
    <cfRule type="expression" dxfId="10" priority="4">
      <formula>WEEKDAY(N23)=7</formula>
    </cfRule>
  </conditionalFormatting>
  <conditionalFormatting sqref="N7:N8">
    <cfRule type="expression" dxfId="9" priority="1">
      <formula>WEEKDAY(N7)=1</formula>
    </cfRule>
    <cfRule type="expression" dxfId="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70" customWidth="1"/>
    <col min="2" max="3" width="7.25" style="70" customWidth="1"/>
    <col min="4" max="7" width="7.375" style="70" customWidth="1"/>
    <col min="8" max="8" width="13.25" style="70" bestFit="1" customWidth="1"/>
    <col min="9" max="9" width="7" style="70" bestFit="1" customWidth="1"/>
    <col min="10" max="10" width="30.625" style="70" customWidth="1"/>
    <col min="11" max="11" width="18.75" style="70" customWidth="1"/>
    <col min="12" max="13" width="12" style="70" customWidth="1"/>
    <col min="14" max="16384" width="9" style="70"/>
  </cols>
  <sheetData>
    <row r="2" spans="1:13" ht="13.5" customHeight="1" x14ac:dyDescent="0.15">
      <c r="A2" s="13">
        <v>43800</v>
      </c>
      <c r="B2" s="16" t="s">
        <v>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179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24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10" t="s">
        <v>180</v>
      </c>
      <c r="J4" s="3" t="s">
        <v>5</v>
      </c>
      <c r="K4" s="6" t="s">
        <v>31</v>
      </c>
      <c r="L4" s="3" t="s">
        <v>32</v>
      </c>
      <c r="M4" s="3" t="s">
        <v>181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0"/>
      <c r="B6" s="15"/>
      <c r="C6" s="15"/>
      <c r="D6" s="15"/>
      <c r="E6" s="51"/>
      <c r="F6" s="51"/>
      <c r="G6" s="51"/>
      <c r="H6" s="51"/>
      <c r="I6" s="51"/>
      <c r="J6" s="50"/>
      <c r="K6" s="50"/>
      <c r="L6" s="52"/>
      <c r="M6" s="52"/>
    </row>
    <row r="7" spans="1:13" x14ac:dyDescent="0.15">
      <c r="A7" s="83"/>
      <c r="B7" s="75" t="s">
        <v>185</v>
      </c>
      <c r="C7" s="84" t="s">
        <v>183</v>
      </c>
      <c r="D7" s="74" t="s">
        <v>11</v>
      </c>
      <c r="E7" s="74">
        <v>201912</v>
      </c>
      <c r="F7" s="74">
        <v>1</v>
      </c>
      <c r="G7" s="74">
        <v>1</v>
      </c>
      <c r="H7" s="72"/>
      <c r="I7" s="72"/>
      <c r="J7" s="85" t="s">
        <v>184</v>
      </c>
      <c r="K7" s="81" t="s">
        <v>182</v>
      </c>
      <c r="L7" s="82">
        <v>3000</v>
      </c>
      <c r="M7" s="82">
        <v>3000</v>
      </c>
    </row>
    <row r="8" spans="1:13" x14ac:dyDescent="0.15">
      <c r="A8" s="15"/>
      <c r="B8" s="15"/>
      <c r="C8" s="50"/>
      <c r="D8" s="50"/>
      <c r="E8" s="50"/>
      <c r="F8" s="50"/>
      <c r="G8" s="50"/>
      <c r="H8" s="15"/>
      <c r="I8" s="15"/>
      <c r="J8" s="50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23</v>
      </c>
      <c r="K10" s="29"/>
      <c r="L10" s="30">
        <f>SUM(L5:L9)</f>
        <v>3000</v>
      </c>
      <c r="M10" s="30">
        <f>SUM(M5:M9)</f>
        <v>3000</v>
      </c>
    </row>
  </sheetData>
  <phoneticPr fontId="8"/>
  <conditionalFormatting sqref="K8:K9 K3:K6">
    <cfRule type="expression" dxfId="7" priority="7">
      <formula>WEEKDAY(K3)=1</formula>
    </cfRule>
    <cfRule type="expression" dxfId="6" priority="8">
      <formula>WEEKDAY(K3)=7</formula>
    </cfRule>
  </conditionalFormatting>
  <conditionalFormatting sqref="K7">
    <cfRule type="expression" dxfId="5" priority="5">
      <formula>WEEKDAY(K7)=1</formula>
    </cfRule>
    <cfRule type="expression" dxfId="4" priority="6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0"/>
  <sheetViews>
    <sheetView zoomScale="85" zoomScaleNormal="85" workbookViewId="0">
      <pane xSplit="2" topLeftCell="C1" activePane="topRight" state="frozen"/>
      <selection pane="topRight" activeCell="D7" sqref="D7"/>
    </sheetView>
  </sheetViews>
  <sheetFormatPr defaultRowHeight="13.5" x14ac:dyDescent="0.15"/>
  <cols>
    <col min="1" max="1" width="4.375" style="70" customWidth="1"/>
    <col min="2" max="3" width="7.25" style="70" customWidth="1"/>
    <col min="4" max="7" width="7.375" style="70" customWidth="1"/>
    <col min="8" max="8" width="13.25" style="70" bestFit="1" customWidth="1"/>
    <col min="9" max="9" width="7" style="70" bestFit="1" customWidth="1"/>
    <col min="10" max="10" width="30.625" style="70" customWidth="1"/>
    <col min="11" max="11" width="18.75" style="70" customWidth="1"/>
    <col min="12" max="13" width="12" style="70" customWidth="1"/>
    <col min="14" max="16384" width="9" style="70"/>
  </cols>
  <sheetData>
    <row r="2" spans="1:13" ht="13.5" customHeight="1" x14ac:dyDescent="0.15">
      <c r="A2" s="13">
        <v>43800</v>
      </c>
      <c r="B2" s="16" t="s">
        <v>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170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24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10" t="s">
        <v>29</v>
      </c>
      <c r="J4" s="3" t="s">
        <v>5</v>
      </c>
      <c r="K4" s="6" t="s">
        <v>31</v>
      </c>
      <c r="L4" s="3" t="s">
        <v>32</v>
      </c>
      <c r="M4" s="3" t="s">
        <v>35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0"/>
      <c r="B6" s="15"/>
      <c r="C6" s="15"/>
      <c r="D6" s="15"/>
      <c r="E6" s="51"/>
      <c r="F6" s="51"/>
      <c r="G6" s="51"/>
      <c r="H6" s="51"/>
      <c r="I6" s="51"/>
      <c r="J6" s="50"/>
      <c r="K6" s="50"/>
      <c r="L6" s="52"/>
      <c r="M6" s="52"/>
    </row>
    <row r="7" spans="1:13" x14ac:dyDescent="0.15">
      <c r="A7" s="79"/>
      <c r="B7" s="71" t="s">
        <v>167</v>
      </c>
      <c r="C7" s="75" t="s">
        <v>168</v>
      </c>
      <c r="D7" s="74" t="s">
        <v>11</v>
      </c>
      <c r="E7" s="76">
        <v>201912</v>
      </c>
      <c r="F7" s="74">
        <v>1</v>
      </c>
      <c r="G7" s="74">
        <v>1</v>
      </c>
      <c r="H7" s="72" t="s">
        <v>169</v>
      </c>
      <c r="I7" s="72" t="s">
        <v>8</v>
      </c>
      <c r="J7" s="80" t="s">
        <v>171</v>
      </c>
      <c r="K7" s="81" t="s">
        <v>172</v>
      </c>
      <c r="L7" s="78">
        <v>0</v>
      </c>
      <c r="M7" s="78">
        <v>0</v>
      </c>
    </row>
    <row r="8" spans="1:13" x14ac:dyDescent="0.15">
      <c r="A8" s="15"/>
      <c r="B8" s="15"/>
      <c r="C8" s="15"/>
      <c r="D8" s="50"/>
      <c r="E8" s="15"/>
      <c r="F8" s="50"/>
      <c r="G8" s="50"/>
      <c r="H8" s="15"/>
      <c r="I8" s="15"/>
      <c r="J8" s="50"/>
      <c r="K8" s="15"/>
      <c r="L8" s="14"/>
      <c r="M8" s="14"/>
    </row>
    <row r="9" spans="1:13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23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3:K6 K8:K9">
    <cfRule type="expression" dxfId="3" priority="11">
      <formula>WEEKDAY(K3)=1</formula>
    </cfRule>
    <cfRule type="expression" dxfId="2" priority="12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2021-02-01T11:12:49Z</dcterms:modified>
</cp:coreProperties>
</file>