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ヘスティア\"/>
    </mc:Choice>
  </mc:AlternateContent>
  <xr:revisionPtr revIDLastSave="0" documentId="13_ncr:1_{A12DA649-BA47-4A21-B4A4-31A1CF52CF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91" l="1"/>
  <c r="P29" i="90"/>
  <c r="P62" i="89"/>
  <c r="A52" i="89" l="1"/>
  <c r="A50" i="89"/>
  <c r="A48" i="89"/>
  <c r="A46" i="89"/>
  <c r="A44" i="89"/>
  <c r="A42" i="89"/>
  <c r="A40" i="89"/>
  <c r="A38" i="89"/>
  <c r="A36" i="89"/>
  <c r="A34" i="89"/>
  <c r="A32" i="89"/>
  <c r="O30" i="91" l="1"/>
  <c r="A22" i="91"/>
  <c r="A14" i="91"/>
  <c r="A12" i="91"/>
  <c r="A7" i="91"/>
  <c r="O29" i="90"/>
  <c r="A23" i="90"/>
  <c r="A21" i="90"/>
  <c r="A19" i="90"/>
  <c r="A11" i="90"/>
  <c r="A17" i="90" l="1"/>
  <c r="A30" i="91"/>
  <c r="A8" i="91"/>
  <c r="A10" i="91"/>
  <c r="A16" i="91"/>
  <c r="A18" i="91"/>
  <c r="A20" i="91"/>
  <c r="A26" i="91"/>
  <c r="A24" i="91"/>
  <c r="A9" i="90"/>
  <c r="A15" i="90"/>
  <c r="A29" i="90"/>
  <c r="A7" i="90"/>
  <c r="A13" i="90"/>
  <c r="A25" i="90"/>
  <c r="A26" i="89" l="1"/>
  <c r="A20" i="89"/>
  <c r="A30" i="89"/>
  <c r="A18" i="89"/>
  <c r="O62" i="89" l="1"/>
  <c r="A22" i="89" l="1"/>
  <c r="A62" i="89"/>
  <c r="A12" i="89"/>
  <c r="A7" i="8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hisa0314</author>
  </authors>
  <commentList>
    <comment ref="N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12/29(土)　→ 12/31(月)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hisa0314</author>
  </authors>
  <commentList>
    <comment ref="O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1枚目パスリンクのみ：￥120,000
2枚目に同じパスリンク：￥50,000</t>
        </r>
      </text>
    </comment>
    <comment ref="P17" authorId="0" shapeId="0" xr:uid="{AF81DDA6-4887-4508-9E84-52BF44598BFB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1枚目パスリンクのみ：￥120,000
2枚目に同じパスリンク：￥50,000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hisa0314</author>
  </authors>
  <commentList>
    <comment ref="H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●1月4日　人妻DVD Dream 中面後半
表2に【五十路女性がサイト利用料を全て負担!!】という謳い文句で他社「ラブなび」の広告アリ（4C1P）
中面序盤に【昭和オヤジが平成ギャルに大人気!?オヤジの欲望を若い娘に完全注入せよ!! 昭和男VS平成娘 完全無料で会えた！遊べた！ヤレた！】という謳い文句で他社「First Love」と「タダアイ」の広告アリ（4C1P）
中面序盤に【特報 スケベな体を持て余す、全国のドエロ女と今スグ合体!!老舗サイトで手軽にSEX三昧!!】という謳い文句で他社「ペア」の広告アリ（4C1P）
中面前半に【遊び放題、SEX三昧!!オヤジの極楽サイトとは!?全国各地で素人女性が快感オネダリ】という謳い文句で他社「セレブリティ」の広告アリ（4C1P）
中面前半に【男50代からのお気軽エッチ!!オヤジ需要高騰により、面白いほど楽勝SEX!!】という謳い文句で他社「どきどき」の広告アリ（4C2P）
※付録DVDに他社「アイメール」の広告アリ（DVD貼付け面4C1/3P）
●1月19日　美人妻×ハンティング 中面序盤
表2に【遊び放題、SEX三昧!!オヤジの極楽サイトとは!?全国各地で素人女性が快感オネダリ】という謳い文句で他社「セレブリティ」の広告アリ（4C1P）
中面前半に【直電 直アド 保証 日本初の直電販売サイト!!】という謳い文句で他社「直電本舗」「i-ステージ」「M call」「ママと直でん」「セレブ直電倶楽部」「牝電話」の広告アリ（4C2P）
中面終盤に連合広告で【R50 オジ様世代順風満帆!!エロい女にモテるサイト】という謳い文句で他社「セレブ直電倶楽部」の広告アリ（4C1P/R50　BEST SELECTION）
表4に【五十路女性がサイト利用料を全て負担!!】という謳い文句で他社「ラブなび」の広告アリ（4C1P）
※付録DVDに他社「アイメール」の広告アリ（DVD袋表4C）</t>
        </r>
      </text>
    </comment>
    <comment ref="H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中面前半に【衝撃の中ダシ情報！中高年のための最新出会いスポットは女性から逆指名!?徹底解説 男性は待つだけで出会えるのか？】という謳い文句で他社「わくドキメール」の広告アリ（4C2P）
中面に【業界No,1の呼び声高し!!即席SEX 全国対応!!】という謳い文句で他社「ペア」の広告アリ（4C2P）
中面に【特集 淫女の巣窟大公開!!「男は利用無料」でお誘い待ちするだけ!?SEX求ム】という謳い文句で他社「セレブリティ」の広告アリ（4C2P）
中面後半に【コアマガルーム 広く、深く…男の欲望を満たすポータルサイト】という謳い文句で他社「セレブ直電倶楽部」「ペア」「セレブリティ」「ラブなび」の広告アリ（1C2P）
中面後半に【今、中高年が激アツ!!登録して待つだけで素敵な出会い!!?即会い・即ハメ・セフレ作り即ヤれる女が集まる(秘)スポット】という謳い文句で他社「アイメール」の広告アリ（1C5P）
中面ほぼ終盤に【女性から[逆指名]男性は無料で「待つだけ」。】という謳い文句で他社「ラバーズ」の広告アリ（4C1P）
中面ほぼ終盤に連合広告で【今月のオススメはココ！新年明けましておめでとうございます！本年もどうぞよろしくお願いいたします！】という謳い文句で他社「アイメール」の広告アリ（4C1P/日本広報通信社セット）
中面終盤に【コアマガルーム 広く、深く…男の欲望を満たすポータルサイト】という謳い文句で他社「セレブ直電倶楽部」「ラブなび」「ペア」「セレブリティ」の広告アリ（4C2P）</t>
        </r>
      </text>
    </comment>
    <comment ref="H1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中面に【緊急特別企画 衝撃の真実！こんな出会い系はゴミだ!!】という謳い文句で他社「アドステージ」「メルハッピー」の広告アリ（1C2P）
中面に【五十路女性がサイト利用料を全て負担!!】という謳い文句で他社「ラバーズ」の広告アリ（4C1P）
中面に連合広告で【今月のオススメはココ!新年明けましておめでとうございます!本年もどうぞよろしくお願いいたします!】という謳い文句で自社「アイメール」の広告アリ（1C1P/日本広報通信社セット）
中面後半に【今、中高年が激アツ!!登録して待つだけで素敵な出会い!!?即会い・即ハメ・セフレ作り即ヤれる女が集まる(秘)スポット】という謳い文句で自社「アイメール」の広告アリ（1C5P）
中面ほぼ終盤に【～特集～淫女の巣窟大公開!!「男は利用無料」でお誘い待ちするだけ!?S●X求ム】という謳い文句で他社「セレブリティ」の広告アリ（4C1P）
中面終盤に【中高年男性のモテ期 逆指名サイト 女性が男性を指名】という謳い文句で他社「アイカツ」の広告アリ（4C1P）</t>
        </r>
      </text>
    </comment>
    <comment ref="H1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中面前半に【衝撃の中ダシ情報！中高年のための最新出会いスポットは女性から逆指名!?徹底解説 男性は待つだけで出会えるのか？】という謳い文句で他社「わくドキメール」の広告アリ（1C2P）
中面に【サイトで出会った素人美女と即日S●X 検証レポート!!!】という謳い文句で他社「セレブリティ」の広告アリ（4C1P）
中面後半に【業界No1の呼び声高し!!!即席SEX 全国対応!!】という謳い文句で他社「ペア」の広告アリ（1C2P）
中面後半に【今、中高年が激アツ!!登録して待つだけで素敵な出会い!!?即会い・即ハメ・セフレ作り即ヤれる女が集まる(秘)スポット】という謳い文句で他社「アイメール」の広告アリ（1C5P）
中面ほぼ終盤に【五十歳から始める 夜遊び計画】という謳い文句で他社「アイカツ」の広告アリ（4C2P）
中面ほぼ終盤に【女性から[逆指名]男性は無料で「待つだけ」。】という謳い文句で他社「ラブなび」の広告アリ（4C1P）
</t>
        </r>
      </text>
    </comment>
    <comment ref="H1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中面に【サイトで出会った素人美女と即日SEX 検証レポート!!!】という謳い文句で他社「セレブリティ」の広告アリ（4C2P）
中面に【特報 スケベな体を持て余す、全国のドエロ女と今スグ合体!!セックスライフを桜花しよう!!老舗サイトで手軽にSEX三昧!!】という謳い文句で他社「ペア」の広告アリ（4C2P）
中面後半に【コアマガルーム 広く、深く…男の欲望を満たすポータルサイト】という謳い文句で他社「ラブなび」「セレブリティ」「セレブ直電倶楽部」「ペア」の広告アリ（1C2P）
中面ほぼ終盤に【女性から[逆指名]男性は無料で「待つだけ」。】という謳い文句で他社「ラブなび」の広告アリ（4C1P）
中面終盤に【衝撃の中ダシ情報！中高年のための最新出会いスポットは女性から逆指名!?徹底解説 男性は待つだけで出会えるのか？】という謳い文句で他社「アイメール」の広告アリ（4C2P）</t>
        </r>
      </text>
    </comment>
    <comment ref="H21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他社広告ナシ
※付録DVD広告ナシ</t>
        </r>
      </text>
    </comment>
  </commentList>
</comments>
</file>

<file path=xl/sharedStrings.xml><?xml version="1.0" encoding="utf-8"?>
<sst xmlns="http://schemas.openxmlformats.org/spreadsheetml/2006/main" count="688" uniqueCount="234">
  <si>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</si>
  <si>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</si>
  <si>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</si>
  <si>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</si>
  <si>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</si>
  <si>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</si>
  <si>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</si>
  <si>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</si>
  <si>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</si>
  <si>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</si>
  <si>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</si>
  <si>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ヘスティア</t>
  </si>
  <si>
    <t>1～10日</t>
    <rPh sb="4" eb="5">
      <t>ヒ</t>
    </rPh>
    <phoneticPr fontId="1"/>
  </si>
  <si>
    <t>11～20日</t>
  </si>
  <si>
    <t>21～31日</t>
  </si>
  <si>
    <t>ic910</t>
  </si>
  <si>
    <t>ic911</t>
  </si>
  <si>
    <t>ic912</t>
  </si>
  <si>
    <t>ic913</t>
  </si>
  <si>
    <t>ic914</t>
  </si>
  <si>
    <t>ic915</t>
  </si>
  <si>
    <t>ic916</t>
  </si>
  <si>
    <t>ic917</t>
  </si>
  <si>
    <t>ic918</t>
  </si>
  <si>
    <t>ic919</t>
  </si>
  <si>
    <t>ic920</t>
  </si>
  <si>
    <t>ic921</t>
  </si>
  <si>
    <t>ic922</t>
  </si>
  <si>
    <t>ic923</t>
  </si>
  <si>
    <t>ic924</t>
  </si>
  <si>
    <t>ic925</t>
  </si>
  <si>
    <t>ic926</t>
  </si>
  <si>
    <t>ic927</t>
  </si>
  <si>
    <t>ic928</t>
  </si>
  <si>
    <t>ic929</t>
  </si>
  <si>
    <t>ic930</t>
  </si>
  <si>
    <t>ic931</t>
  </si>
  <si>
    <t>ic932</t>
  </si>
  <si>
    <t>ic933</t>
  </si>
  <si>
    <t>ic934</t>
  </si>
  <si>
    <t>※コットン13</t>
  </si>
  <si>
    <t>（記事14)※アマゾン</t>
  </si>
  <si>
    <t>※女性からナンパしてほしい版風</t>
  </si>
  <si>
    <t>「求む！」キャッチ ヘスティア写真 ※新スマホ</t>
  </si>
  <si>
    <t>※女性からナンパしてほしい版風/※コットン13/(空電共通)</t>
  </si>
  <si>
    <t>（記事14)※アマゾン/「求む！」キャッチ ヘスティア写真 ※新スマホ/(空電共通)</t>
  </si>
  <si>
    <t>※ヘスティアさん忠夫漫画</t>
  </si>
  <si>
    <t>「男の夢をかなえます 超美熟女から逆指名」キャッチ</t>
  </si>
  <si>
    <t>★女性からナンパしてほしい版風</t>
  </si>
  <si>
    <t>「出会い懇願！私たち（この歳でも）真剣なんです」キャッチ</t>
  </si>
  <si>
    <t>★白黒反転 女性からナンパしてほしい版風</t>
  </si>
  <si>
    <t>「もう５０代の熟女だけど、試しに付き合ってみる？」キャッチ</t>
  </si>
  <si>
    <t>★1604煙突 女性からナンパしてほしい写真</t>
  </si>
  <si>
    <t>「もう５０代の熟女だけど、試しに付き合ってみる？」キャッチ ヘスティア写真</t>
  </si>
  <si>
    <t>★①女性からナンパしてほしい版風</t>
  </si>
  <si>
    <t>「求む！」</t>
  </si>
  <si>
    <t>★②コットン</t>
  </si>
  <si>
    <t>「出会い懇願！私たち（この歳でも）真剣なんです」</t>
  </si>
  <si>
    <t>★③女性からナンパしてほしい版風</t>
  </si>
  <si>
    <t>「もう５０代の熟女だけど、試しに付き合ってみる？」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</si>
  <si>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</si>
  <si>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</si>
  <si>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</si>
  <si>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</si>
  <si>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</si>
  <si>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pa347</t>
  </si>
  <si>
    <t>三和出版</t>
  </si>
  <si>
    <t>DVD漫画きよし</t>
  </si>
  <si>
    <t>奇跡の淫乱美魔女</t>
  </si>
  <si>
    <t>pa348</t>
  </si>
  <si>
    <t>空電</t>
    <rPh sb="0" eb="1">
      <t>カラ</t>
    </rPh>
    <rPh sb="1" eb="2">
      <t>デン</t>
    </rPh>
    <phoneticPr fontId="1"/>
  </si>
  <si>
    <t>pa349</t>
  </si>
  <si>
    <t>DVD4コマ-ヘスティア</t>
  </si>
  <si>
    <t>PLATINUM LADY</t>
  </si>
  <si>
    <t>pa350</t>
  </si>
  <si>
    <t>pa351</t>
  </si>
  <si>
    <t>ぶんか社</t>
  </si>
  <si>
    <t>EXCITING MAX!SPECIAL</t>
  </si>
  <si>
    <t>pa352</t>
  </si>
  <si>
    <t>pa365</t>
  </si>
  <si>
    <t>若生出版</t>
  </si>
  <si>
    <t>絶対美人プレミア冬BEST'19</t>
  </si>
  <si>
    <t>pa366</t>
  </si>
  <si>
    <t>pa353</t>
  </si>
  <si>
    <t>ナマ大好き!世界の美人女子大生</t>
  </si>
  <si>
    <t>pa354</t>
  </si>
  <si>
    <t>pa355</t>
  </si>
  <si>
    <t>極上人妻DX</t>
  </si>
  <si>
    <t>pa356</t>
  </si>
  <si>
    <t>pa357</t>
  </si>
  <si>
    <t>大洋図書</t>
  </si>
  <si>
    <t>MAZI!</t>
  </si>
  <si>
    <t>pa358</t>
  </si>
  <si>
    <t>pa359</t>
  </si>
  <si>
    <t>一水社</t>
  </si>
  <si>
    <t>まんが極艶 壇妻</t>
  </si>
  <si>
    <t>pa360</t>
  </si>
  <si>
    <t>pa361</t>
  </si>
  <si>
    <t>ゲッチュ</t>
  </si>
  <si>
    <t>pa362</t>
  </si>
  <si>
    <t>pa363</t>
  </si>
  <si>
    <t>不倫現場 投稿天国</t>
  </si>
  <si>
    <t>pa364</t>
  </si>
  <si>
    <t>DVD　TOTAL</t>
  </si>
  <si>
    <t>●雑誌広告</t>
    <rPh sb="1" eb="3">
      <t>ザッシ</t>
    </rPh>
    <rPh sb="3" eb="5">
      <t>コウコク</t>
    </rPh>
    <phoneticPr fontId="3"/>
  </si>
  <si>
    <t>ad348</t>
  </si>
  <si>
    <t>いろいろ</t>
  </si>
  <si>
    <t>企画枠4コマ漫画</t>
  </si>
  <si>
    <t>大洋図書グループ編集企画枠</t>
  </si>
  <si>
    <t>1月（＆12月）</t>
  </si>
  <si>
    <t>ad349</t>
  </si>
  <si>
    <t>企画枠一条さんメイン</t>
  </si>
  <si>
    <t>1月（＆2月）</t>
  </si>
  <si>
    <t>ad350</t>
  </si>
  <si>
    <t>ad351</t>
  </si>
  <si>
    <t>コアマガジン</t>
  </si>
  <si>
    <t>2Pスポーツ新聞_v02_ヘスティア(下着)水城奈緒さん</t>
  </si>
  <si>
    <t>ad352</t>
  </si>
  <si>
    <t>中面</t>
    <phoneticPr fontId="8"/>
  </si>
  <si>
    <t>ad353</t>
  </si>
  <si>
    <t>ミリオン出版</t>
  </si>
  <si>
    <t>ad354</t>
  </si>
  <si>
    <t>中面 後半</t>
    <phoneticPr fontId="8"/>
  </si>
  <si>
    <t>ad355</t>
  </si>
  <si>
    <t>2Pスポーツ新聞_v01_ヘスティア(一条さん)</t>
  </si>
  <si>
    <t>ad356</t>
  </si>
  <si>
    <t>中面</t>
    <rPh sb="0" eb="1">
      <t>ナカ</t>
    </rPh>
    <rPh sb="1" eb="2">
      <t>メン</t>
    </rPh>
    <phoneticPr fontId="8"/>
  </si>
  <si>
    <t>ad357</t>
  </si>
  <si>
    <t>5P元祖</t>
  </si>
  <si>
    <t>ad358</t>
  </si>
  <si>
    <t>中面 後半</t>
    <rPh sb="0" eb="1">
      <t>ナカ</t>
    </rPh>
    <rPh sb="1" eb="2">
      <t>メン</t>
    </rPh>
    <rPh sb="3" eb="5">
      <t>コウハン</t>
    </rPh>
    <phoneticPr fontId="8"/>
  </si>
  <si>
    <t>ad359</t>
  </si>
  <si>
    <t>2P_対談風原稿_ヘスティア</t>
  </si>
  <si>
    <t>ad360</t>
  </si>
  <si>
    <t>ad361</t>
  </si>
  <si>
    <t>ジーオーティー</t>
  </si>
  <si>
    <t>ad362</t>
  </si>
  <si>
    <t>ad363</t>
  </si>
  <si>
    <t>日本ジャーナル出版</t>
  </si>
  <si>
    <t>ad364</t>
  </si>
  <si>
    <t>ad370</t>
  </si>
  <si>
    <t>鉄人社</t>
  </si>
  <si>
    <t>ad371</t>
  </si>
  <si>
    <t>ad365</t>
  </si>
  <si>
    <t>ad366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</si>
  <si>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</si>
  <si>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</si>
  <si>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</si>
  <si>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</si>
  <si>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ic935</t>
  </si>
  <si>
    <t>ic936</t>
  </si>
  <si>
    <t>ic937</t>
  </si>
  <si>
    <t>ic938</t>
  </si>
  <si>
    <t>ic939</t>
  </si>
  <si>
    <t>ic940</t>
  </si>
  <si>
    <t>ic941</t>
  </si>
  <si>
    <t>ic942</t>
  </si>
  <si>
    <t>ic943</t>
  </si>
  <si>
    <t>「リアルガチ出会い物語」キャッチ</t>
  </si>
  <si>
    <t>ic944</t>
  </si>
  <si>
    <t>ic945</t>
  </si>
  <si>
    <t>ic946</t>
  </si>
  <si>
    <t>ic947</t>
  </si>
  <si>
    <t>ic948</t>
  </si>
  <si>
    <t>ic949</t>
  </si>
  <si>
    <t>ic950</t>
  </si>
  <si>
    <t>ic953</t>
  </si>
  <si>
    <t>ic954</t>
  </si>
  <si>
    <t>ic955</t>
  </si>
  <si>
    <t>ic956</t>
  </si>
  <si>
    <t>ic951</t>
  </si>
  <si>
    <t>ic952</t>
  </si>
  <si>
    <t>ic957</t>
  </si>
  <si>
    <t>ic958</t>
  </si>
  <si>
    <t>ic959</t>
  </si>
  <si>
    <t>「もう５０代の熟女だけど、試しに付き合ってみる？」キャッチ ヘスティア写真※新スマホ</t>
  </si>
  <si>
    <t>ic960</t>
  </si>
  <si>
    <t>ic961</t>
  </si>
  <si>
    <t>ic962</t>
  </si>
  <si>
    <t>1P記事_求む！中高年男性版_ヘスティア</t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</si>
  <si>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</si>
  <si>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</si>
  <si>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</si>
  <si>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</si>
  <si>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</si>
  <si>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</si>
  <si>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</si>
  <si>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</si>
  <si>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</si>
  <si>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</si>
  <si>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9"/>
  </si>
  <si>
    <t>スポニチ北海道</t>
    <rPh sb="4" eb="6">
      <t>ホッカイ</t>
    </rPh>
    <rPh sb="6" eb="7">
      <t>ミチ</t>
    </rPh>
    <phoneticPr fontId="9"/>
  </si>
  <si>
    <t>サンスポ関西</t>
    <phoneticPr fontId="8"/>
  </si>
  <si>
    <t>全5段</t>
    <phoneticPr fontId="8"/>
  </si>
  <si>
    <t>サンスポ関東</t>
    <phoneticPr fontId="8"/>
  </si>
  <si>
    <t>ニッカン関西</t>
    <rPh sb="4" eb="6">
      <t>カンサイ</t>
    </rPh>
    <phoneticPr fontId="1"/>
  </si>
  <si>
    <t>4C煙突</t>
    <phoneticPr fontId="8"/>
  </si>
  <si>
    <t>スポーツ報知関東</t>
    <phoneticPr fontId="8"/>
  </si>
  <si>
    <t>半2段つかみ１0段保証</t>
    <phoneticPr fontId="8"/>
  </si>
  <si>
    <t>ニッカン西部</t>
    <phoneticPr fontId="8"/>
  </si>
  <si>
    <t>半2段つかみ20段保証</t>
    <phoneticPr fontId="8"/>
  </si>
  <si>
    <t>スポニチ関東 特価</t>
    <phoneticPr fontId="8"/>
  </si>
  <si>
    <t>スポニチ関西 特価</t>
    <phoneticPr fontId="8"/>
  </si>
  <si>
    <t>スポーツ報知関東 特価</t>
    <phoneticPr fontId="8"/>
  </si>
  <si>
    <t>デイリースポーツ関西</t>
    <phoneticPr fontId="8"/>
  </si>
  <si>
    <t>東スポ 年末年始特別号</t>
    <rPh sb="0" eb="1">
      <t>トウ</t>
    </rPh>
    <rPh sb="4" eb="6">
      <t>ネンマツ</t>
    </rPh>
    <rPh sb="6" eb="8">
      <t>ネンシ</t>
    </rPh>
    <rPh sb="8" eb="10">
      <t>トクベツ</t>
    </rPh>
    <rPh sb="10" eb="11">
      <t>ゴウ</t>
    </rPh>
    <phoneticPr fontId="1"/>
  </si>
  <si>
    <t>サンスポ関東 特価</t>
    <phoneticPr fontId="8"/>
  </si>
  <si>
    <t>サンスポ関西 特価</t>
    <rPh sb="4" eb="6">
      <t>カンサイ</t>
    </rPh>
    <phoneticPr fontId="1"/>
  </si>
  <si>
    <t>DVD袋表4C</t>
  </si>
  <si>
    <t>DVD袋裏1C+コンテンツ枠</t>
  </si>
  <si>
    <t>DVDパス+DVD袋表4C+コンテンツ枠</t>
  </si>
  <si>
    <t>DVD対向4C1P</t>
  </si>
  <si>
    <t>DVD袋裏4C+コンテンツ枠</t>
  </si>
  <si>
    <t>DVD袋表4C+コンテンツ枠</t>
  </si>
  <si>
    <t>1C2P</t>
    <phoneticPr fontId="8"/>
  </si>
  <si>
    <t>実話BUNKA超タブー</t>
    <phoneticPr fontId="8"/>
  </si>
  <si>
    <t>実話ナックルズGOLD</t>
    <phoneticPr fontId="8"/>
  </si>
  <si>
    <t>4C2P</t>
  </si>
  <si>
    <t>臨増ナックルズDX</t>
    <phoneticPr fontId="8"/>
  </si>
  <si>
    <t>4C2P</t>
    <phoneticPr fontId="8"/>
  </si>
  <si>
    <t>実話BUNKAタブー</t>
    <phoneticPr fontId="8"/>
  </si>
  <si>
    <t>1C5P</t>
    <phoneticPr fontId="8"/>
  </si>
  <si>
    <t>昭和の謎99 2019</t>
    <phoneticPr fontId="8"/>
  </si>
  <si>
    <t>FANZA</t>
    <phoneticPr fontId="8"/>
  </si>
  <si>
    <t>週刊実話増刊「実話ザ・タブー」</t>
    <phoneticPr fontId="8"/>
  </si>
  <si>
    <t>最新セフレの作り方2019</t>
    <phoneticPr fontId="8"/>
  </si>
  <si>
    <t>EXCITING MAX!DELUXE 2019年早春特大号</t>
    <phoneticPr fontId="8"/>
  </si>
  <si>
    <t>1C5P</t>
    <phoneticPr fontId="8"/>
  </si>
  <si>
    <t>人妻系媒体編集企画枠</t>
    <phoneticPr fontId="8"/>
  </si>
  <si>
    <t>企画枠</t>
    <phoneticPr fontId="8"/>
  </si>
  <si>
    <t>サンスポ関東</t>
    <phoneticPr fontId="8"/>
  </si>
  <si>
    <t>センターニュースプリント4C1P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</si>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</sst>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7" formatCode="mm&quot;月&quot;"/>
    <numFmt numFmtId="178" formatCode="#,##0_ "/>
    <numFmt numFmtId="179" formatCode="m&quot;月&quot;d&quot;日(&quot;aaa&quot;)&quot;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9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7" fontId="2" fillId="0" borderId="0" xfId="14" applyNumberFormat="1" applyFont="1"/>
    <xf numFmtId="178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12" borderId="2" xfId="0" applyFont="1" applyFill="1" applyBorder="1" applyAlignment="1"/>
    <xf numFmtId="0" fontId="13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4" fillId="12" borderId="2" xfId="22" applyFont="1" applyFill="1" applyBorder="1" applyAlignment="1"/>
    <xf numFmtId="0" fontId="10" fillId="12" borderId="8" xfId="0" applyFont="1" applyFill="1" applyBorder="1" applyAlignment="1"/>
    <xf numFmtId="0" fontId="2" fillId="12" borderId="6" xfId="14" applyFont="1" applyFill="1" applyBorder="1"/>
    <xf numFmtId="0" fontId="10" fillId="12" borderId="3" xfId="0" applyFont="1" applyFill="1" applyBorder="1" applyAlignment="1"/>
    <xf numFmtId="0" fontId="10" fillId="12" borderId="5" xfId="0" applyFont="1" applyFill="1" applyBorder="1" applyAlignment="1"/>
    <xf numFmtId="0" fontId="10" fillId="12" borderId="6" xfId="0" applyFont="1" applyFill="1" applyBorder="1" applyAlignment="1"/>
    <xf numFmtId="0" fontId="1" fillId="0" borderId="0" xfId="14" applyAlignment="1">
      <alignment wrapText="1"/>
    </xf>
    <xf numFmtId="0" fontId="10" fillId="12" borderId="7" xfId="0" applyFont="1" applyFill="1" applyBorder="1" applyAlignment="1"/>
    <xf numFmtId="0" fontId="0" fillId="0" borderId="0" xfId="0">
      <alignment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10" fillId="12" borderId="17" xfId="0" applyFont="1" applyFill="1" applyBorder="1" applyAlignment="1"/>
    <xf numFmtId="0" fontId="2" fillId="12" borderId="7" xfId="14" applyFont="1" applyFill="1" applyBorder="1"/>
    <xf numFmtId="179" fontId="2" fillId="0" borderId="5" xfId="0" applyNumberFormat="1" applyFont="1" applyFill="1" applyBorder="1" applyAlignment="1">
      <alignment vertical="center"/>
    </xf>
    <xf numFmtId="179" fontId="2" fillId="0" borderId="6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8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" fillId="35" borderId="2" xfId="14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right" vertical="center"/>
    </xf>
    <xf numFmtId="0" fontId="14" fillId="12" borderId="5" xfId="22" applyFont="1" applyFill="1" applyBorder="1" applyAlignment="1"/>
    <xf numFmtId="0" fontId="14" fillId="12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3" fillId="0" borderId="0" xfId="14" applyFont="1" applyAlignment="1"/>
    <xf numFmtId="56" fontId="13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9" fontId="2" fillId="0" borderId="5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4" xfId="14" applyFill="1" applyBorder="1" applyAlignment="1">
      <alignment horizontal="left" vertical="center"/>
    </xf>
    <xf numFmtId="179" fontId="2" fillId="0" borderId="5" xfId="14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0" fontId="1" fillId="35" borderId="5" xfId="14" applyFont="1" applyFill="1" applyBorder="1" applyAlignment="1">
      <alignment horizontal="left" vertical="center"/>
    </xf>
    <xf numFmtId="0" fontId="1" fillId="35" borderId="6" xfId="14" applyFont="1" applyFill="1" applyBorder="1" applyAlignment="1">
      <alignment horizontal="left" vertical="center"/>
    </xf>
    <xf numFmtId="0" fontId="1" fillId="35" borderId="4" xfId="14" applyFont="1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6" width="7.375" style="44" customWidth="1"/>
    <col min="7" max="7" width="7.5" style="44" customWidth="1"/>
    <col min="8" max="8" width="7" style="44" bestFit="1" customWidth="1"/>
    <col min="9" max="10" width="30.625" style="44" customWidth="1"/>
    <col min="11" max="11" width="8.25" style="44" customWidth="1"/>
    <col min="12" max="12" width="33.5" style="44" customWidth="1"/>
    <col min="13" max="13" width="14.375" style="44" customWidth="1"/>
    <col min="14" max="14" width="12.25" style="44" customWidth="1"/>
    <col min="15" max="16" width="10.875" style="44" customWidth="1"/>
    <col min="17" max="16384" width="9" style="44"/>
  </cols>
  <sheetData>
    <row r="2" spans="1:16" ht="13.5" customHeight="1" x14ac:dyDescent="0.15">
      <c r="A2" s="13">
        <v>43466</v>
      </c>
      <c r="B2" s="16" t="s">
        <v>6</v>
      </c>
      <c r="C2" s="16"/>
      <c r="D2" s="32"/>
      <c r="E2" s="32"/>
      <c r="F2" s="32"/>
      <c r="G2" s="32"/>
      <c r="H2" s="1"/>
      <c r="L2" s="68"/>
      <c r="M2" s="68"/>
      <c r="N2" s="68"/>
      <c r="O2" s="69"/>
      <c r="P2" s="69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42"/>
      <c r="M3" s="42"/>
      <c r="N3" s="1"/>
      <c r="O3" s="1"/>
      <c r="P3" s="1"/>
    </row>
    <row r="4" spans="1:16" x14ac:dyDescent="0.15">
      <c r="A4" s="15"/>
      <c r="B4" s="3" t="s">
        <v>1</v>
      </c>
      <c r="C4" s="3" t="s">
        <v>146</v>
      </c>
      <c r="D4" s="3" t="s">
        <v>2</v>
      </c>
      <c r="E4" s="3" t="s">
        <v>61</v>
      </c>
      <c r="F4" s="3" t="s">
        <v>62</v>
      </c>
      <c r="G4" s="3" t="s">
        <v>63</v>
      </c>
      <c r="H4" s="3" t="s">
        <v>3</v>
      </c>
      <c r="I4" s="3" t="s">
        <v>4</v>
      </c>
      <c r="J4" s="3" t="s">
        <v>148</v>
      </c>
      <c r="K4" s="10" t="s">
        <v>182</v>
      </c>
      <c r="L4" s="3" t="s">
        <v>5</v>
      </c>
      <c r="M4" s="6" t="s">
        <v>183</v>
      </c>
      <c r="N4" s="6" t="s">
        <v>184</v>
      </c>
      <c r="O4" s="3" t="s">
        <v>185</v>
      </c>
      <c r="P4" s="3" t="s">
        <v>232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7" t="e">
        <f>#REF!</f>
        <v>#REF!</v>
      </c>
      <c r="B7" s="24" t="s">
        <v>15</v>
      </c>
      <c r="C7" s="24" t="s">
        <v>180</v>
      </c>
      <c r="D7" s="36" t="s">
        <v>11</v>
      </c>
      <c r="E7" s="36">
        <v>201901</v>
      </c>
      <c r="F7" s="36">
        <v>1</v>
      </c>
      <c r="G7" s="36">
        <v>1</v>
      </c>
      <c r="H7" s="26"/>
      <c r="I7" s="40" t="s">
        <v>40</v>
      </c>
      <c r="J7" s="43" t="s">
        <v>41</v>
      </c>
      <c r="K7" s="37" t="s">
        <v>8</v>
      </c>
      <c r="L7" s="33" t="s">
        <v>188</v>
      </c>
      <c r="M7" s="33" t="s">
        <v>187</v>
      </c>
      <c r="N7" s="51">
        <v>43491</v>
      </c>
      <c r="O7" s="80">
        <v>700000</v>
      </c>
      <c r="P7" s="80">
        <v>700000</v>
      </c>
    </row>
    <row r="8" spans="1:16" x14ac:dyDescent="0.15">
      <c r="A8" s="78"/>
      <c r="B8" s="24" t="s">
        <v>16</v>
      </c>
      <c r="C8" s="24" t="s">
        <v>180</v>
      </c>
      <c r="D8" s="36" t="s">
        <v>11</v>
      </c>
      <c r="E8" s="36">
        <v>201901</v>
      </c>
      <c r="F8" s="36">
        <v>1</v>
      </c>
      <c r="G8" s="36">
        <v>2</v>
      </c>
      <c r="H8" s="38"/>
      <c r="I8" s="41" t="s">
        <v>42</v>
      </c>
      <c r="J8" s="43" t="s">
        <v>43</v>
      </c>
      <c r="K8" s="37" t="s">
        <v>8</v>
      </c>
      <c r="L8" s="34" t="s">
        <v>189</v>
      </c>
      <c r="M8" s="34" t="s">
        <v>187</v>
      </c>
      <c r="N8" s="52">
        <v>43491</v>
      </c>
      <c r="O8" s="81"/>
      <c r="P8" s="81"/>
    </row>
    <row r="9" spans="1:16" x14ac:dyDescent="0.15">
      <c r="A9" s="78"/>
      <c r="B9" s="24" t="s">
        <v>17</v>
      </c>
      <c r="C9" s="24" t="s">
        <v>180</v>
      </c>
      <c r="D9" s="36" t="s">
        <v>11</v>
      </c>
      <c r="E9" s="36">
        <v>201901</v>
      </c>
      <c r="F9" s="36">
        <v>1</v>
      </c>
      <c r="G9" s="36">
        <v>3</v>
      </c>
      <c r="H9" s="38"/>
      <c r="I9" s="41" t="s">
        <v>40</v>
      </c>
      <c r="J9" s="43" t="s">
        <v>41</v>
      </c>
      <c r="K9" s="37" t="s">
        <v>8</v>
      </c>
      <c r="L9" s="34" t="s">
        <v>190</v>
      </c>
      <c r="M9" s="34" t="s">
        <v>187</v>
      </c>
      <c r="N9" s="52">
        <v>43491</v>
      </c>
      <c r="O9" s="81"/>
      <c r="P9" s="81"/>
    </row>
    <row r="10" spans="1:16" x14ac:dyDescent="0.15">
      <c r="A10" s="78"/>
      <c r="B10" s="24" t="s">
        <v>18</v>
      </c>
      <c r="C10" s="24" t="s">
        <v>180</v>
      </c>
      <c r="D10" s="36" t="s">
        <v>11</v>
      </c>
      <c r="E10" s="36">
        <v>201901</v>
      </c>
      <c r="F10" s="36">
        <v>1</v>
      </c>
      <c r="G10" s="36">
        <v>4</v>
      </c>
      <c r="H10" s="38"/>
      <c r="I10" s="41" t="s">
        <v>42</v>
      </c>
      <c r="J10" s="43" t="s">
        <v>43</v>
      </c>
      <c r="K10" s="37" t="s">
        <v>8</v>
      </c>
      <c r="L10" s="34" t="s">
        <v>191</v>
      </c>
      <c r="M10" s="34" t="s">
        <v>187</v>
      </c>
      <c r="N10" s="52">
        <v>43491</v>
      </c>
      <c r="O10" s="81"/>
      <c r="P10" s="81"/>
    </row>
    <row r="11" spans="1:16" x14ac:dyDescent="0.15">
      <c r="A11" s="79"/>
      <c r="B11" s="24" t="s">
        <v>19</v>
      </c>
      <c r="C11" s="24" t="s">
        <v>180</v>
      </c>
      <c r="D11" s="36" t="s">
        <v>11</v>
      </c>
      <c r="E11" s="36">
        <v>201901</v>
      </c>
      <c r="F11" s="36">
        <v>1</v>
      </c>
      <c r="G11" s="36">
        <v>5</v>
      </c>
      <c r="H11" s="27"/>
      <c r="I11" s="27" t="s">
        <v>44</v>
      </c>
      <c r="J11" s="48" t="s">
        <v>45</v>
      </c>
      <c r="K11" s="39" t="s">
        <v>9</v>
      </c>
      <c r="L11" s="35" t="s">
        <v>10</v>
      </c>
      <c r="M11" s="35"/>
      <c r="N11" s="53"/>
      <c r="O11" s="82"/>
      <c r="P11" s="82"/>
    </row>
    <row r="12" spans="1:16" ht="12" customHeight="1" x14ac:dyDescent="0.15">
      <c r="A12" s="77" t="e">
        <f>#REF!</f>
        <v>#REF!</v>
      </c>
      <c r="B12" s="24" t="s">
        <v>20</v>
      </c>
      <c r="C12" s="24" t="s">
        <v>180</v>
      </c>
      <c r="D12" s="36" t="s">
        <v>11</v>
      </c>
      <c r="E12" s="36">
        <v>201901</v>
      </c>
      <c r="F12" s="36">
        <v>2</v>
      </c>
      <c r="G12" s="36">
        <v>1</v>
      </c>
      <c r="H12" s="26"/>
      <c r="I12" s="40" t="s">
        <v>46</v>
      </c>
      <c r="J12" s="43" t="s">
        <v>47</v>
      </c>
      <c r="K12" s="37" t="s">
        <v>8</v>
      </c>
      <c r="L12" s="71" t="s">
        <v>192</v>
      </c>
      <c r="M12" s="71" t="s">
        <v>187</v>
      </c>
      <c r="N12" s="75">
        <v>43477</v>
      </c>
      <c r="O12" s="80">
        <v>570000</v>
      </c>
      <c r="P12" s="80">
        <v>570000</v>
      </c>
    </row>
    <row r="13" spans="1:16" ht="12" customHeight="1" x14ac:dyDescent="0.15">
      <c r="A13" s="78"/>
      <c r="B13" s="24" t="s">
        <v>21</v>
      </c>
      <c r="C13" s="24" t="s">
        <v>180</v>
      </c>
      <c r="D13" s="36" t="s">
        <v>11</v>
      </c>
      <c r="E13" s="36">
        <v>201901</v>
      </c>
      <c r="F13" s="36">
        <v>2</v>
      </c>
      <c r="G13" s="36">
        <v>2</v>
      </c>
      <c r="H13" s="38"/>
      <c r="I13" s="41" t="s">
        <v>46</v>
      </c>
      <c r="J13" s="43" t="s">
        <v>47</v>
      </c>
      <c r="K13" s="43" t="s">
        <v>9</v>
      </c>
      <c r="L13" s="74"/>
      <c r="M13" s="72"/>
      <c r="N13" s="76"/>
      <c r="O13" s="81"/>
      <c r="P13" s="81"/>
    </row>
    <row r="14" spans="1:16" ht="12" customHeight="1" x14ac:dyDescent="0.15">
      <c r="A14" s="78"/>
      <c r="B14" s="24" t="s">
        <v>22</v>
      </c>
      <c r="C14" s="24" t="s">
        <v>180</v>
      </c>
      <c r="D14" s="36" t="s">
        <v>11</v>
      </c>
      <c r="E14" s="36">
        <v>201901</v>
      </c>
      <c r="F14" s="36">
        <v>2</v>
      </c>
      <c r="G14" s="36">
        <v>3</v>
      </c>
      <c r="H14" s="26"/>
      <c r="I14" s="40" t="s">
        <v>48</v>
      </c>
      <c r="J14" s="49" t="s">
        <v>49</v>
      </c>
      <c r="K14" s="39" t="s">
        <v>8</v>
      </c>
      <c r="L14" s="71" t="s">
        <v>230</v>
      </c>
      <c r="M14" s="71" t="s">
        <v>193</v>
      </c>
      <c r="N14" s="75">
        <v>43478</v>
      </c>
      <c r="O14" s="81"/>
      <c r="P14" s="81"/>
    </row>
    <row r="15" spans="1:16" ht="12" customHeight="1" x14ac:dyDescent="0.15">
      <c r="A15" s="78"/>
      <c r="B15" s="24" t="s">
        <v>23</v>
      </c>
      <c r="C15" s="24" t="s">
        <v>180</v>
      </c>
      <c r="D15" s="36" t="s">
        <v>11</v>
      </c>
      <c r="E15" s="36">
        <v>201901</v>
      </c>
      <c r="F15" s="36">
        <v>2</v>
      </c>
      <c r="G15" s="36">
        <v>4</v>
      </c>
      <c r="H15" s="27"/>
      <c r="I15" s="27" t="s">
        <v>48</v>
      </c>
      <c r="J15" s="48" t="s">
        <v>49</v>
      </c>
      <c r="K15" s="39" t="s">
        <v>9</v>
      </c>
      <c r="L15" s="74"/>
      <c r="M15" s="72"/>
      <c r="N15" s="76"/>
      <c r="O15" s="81"/>
      <c r="P15" s="81"/>
    </row>
    <row r="16" spans="1:16" ht="12" customHeight="1" x14ac:dyDescent="0.15">
      <c r="A16" s="78"/>
      <c r="B16" s="24" t="s">
        <v>24</v>
      </c>
      <c r="C16" s="24" t="s">
        <v>180</v>
      </c>
      <c r="D16" s="36" t="s">
        <v>11</v>
      </c>
      <c r="E16" s="36">
        <v>201901</v>
      </c>
      <c r="F16" s="36">
        <v>2</v>
      </c>
      <c r="G16" s="36">
        <v>5</v>
      </c>
      <c r="H16" s="26"/>
      <c r="I16" s="40" t="s">
        <v>50</v>
      </c>
      <c r="J16" s="49" t="s">
        <v>51</v>
      </c>
      <c r="K16" s="39" t="s">
        <v>8</v>
      </c>
      <c r="L16" s="71" t="s">
        <v>194</v>
      </c>
      <c r="M16" s="71" t="s">
        <v>193</v>
      </c>
      <c r="N16" s="75">
        <v>43492</v>
      </c>
      <c r="O16" s="81"/>
      <c r="P16" s="81"/>
    </row>
    <row r="17" spans="1:16" ht="12" customHeight="1" x14ac:dyDescent="0.15">
      <c r="A17" s="79"/>
      <c r="B17" s="24" t="s">
        <v>25</v>
      </c>
      <c r="C17" s="24" t="s">
        <v>180</v>
      </c>
      <c r="D17" s="36" t="s">
        <v>11</v>
      </c>
      <c r="E17" s="36">
        <v>201901</v>
      </c>
      <c r="F17" s="36">
        <v>2</v>
      </c>
      <c r="G17" s="36">
        <v>6</v>
      </c>
      <c r="H17" s="27"/>
      <c r="I17" s="27" t="s">
        <v>50</v>
      </c>
      <c r="J17" s="48" t="s">
        <v>51</v>
      </c>
      <c r="K17" s="39" t="s">
        <v>9</v>
      </c>
      <c r="L17" s="74"/>
      <c r="M17" s="72"/>
      <c r="N17" s="76"/>
      <c r="O17" s="82"/>
      <c r="P17" s="82"/>
    </row>
    <row r="18" spans="1:16" x14ac:dyDescent="0.15">
      <c r="A18" s="83" t="e">
        <f>#REF!</f>
        <v>#REF!</v>
      </c>
      <c r="B18" s="24" t="s">
        <v>26</v>
      </c>
      <c r="C18" s="24" t="s">
        <v>180</v>
      </c>
      <c r="D18" s="36" t="s">
        <v>11</v>
      </c>
      <c r="E18" s="36">
        <v>201901</v>
      </c>
      <c r="F18" s="36">
        <v>3</v>
      </c>
      <c r="G18" s="36">
        <v>1</v>
      </c>
      <c r="H18" s="26"/>
      <c r="I18" s="26" t="s">
        <v>52</v>
      </c>
      <c r="J18" s="50" t="s">
        <v>51</v>
      </c>
      <c r="K18" s="37" t="s">
        <v>8</v>
      </c>
      <c r="L18" s="73" t="s">
        <v>195</v>
      </c>
      <c r="M18" s="73" t="s">
        <v>196</v>
      </c>
      <c r="N18" s="75">
        <v>43478</v>
      </c>
      <c r="O18" s="88">
        <v>320000</v>
      </c>
      <c r="P18" s="88">
        <v>320000</v>
      </c>
    </row>
    <row r="19" spans="1:16" x14ac:dyDescent="0.15">
      <c r="A19" s="84"/>
      <c r="B19" s="24" t="s">
        <v>27</v>
      </c>
      <c r="C19" s="24" t="s">
        <v>180</v>
      </c>
      <c r="D19" s="36" t="s">
        <v>11</v>
      </c>
      <c r="E19" s="36">
        <v>201901</v>
      </c>
      <c r="F19" s="36">
        <v>3</v>
      </c>
      <c r="G19" s="36">
        <v>2</v>
      </c>
      <c r="H19" s="27"/>
      <c r="I19" s="27" t="s">
        <v>52</v>
      </c>
      <c r="J19" s="27" t="s">
        <v>51</v>
      </c>
      <c r="K19" s="31" t="s">
        <v>9</v>
      </c>
      <c r="L19" s="85"/>
      <c r="M19" s="72"/>
      <c r="N19" s="76"/>
      <c r="O19" s="89"/>
      <c r="P19" s="89"/>
    </row>
    <row r="20" spans="1:16" x14ac:dyDescent="0.15">
      <c r="A20" s="83" t="e">
        <f>#REF!</f>
        <v>#REF!</v>
      </c>
      <c r="B20" s="24" t="s">
        <v>28</v>
      </c>
      <c r="C20" s="24" t="s">
        <v>180</v>
      </c>
      <c r="D20" s="36" t="s">
        <v>11</v>
      </c>
      <c r="E20" s="36">
        <v>201901</v>
      </c>
      <c r="F20" s="36">
        <v>4</v>
      </c>
      <c r="G20" s="36">
        <v>1</v>
      </c>
      <c r="H20" s="26"/>
      <c r="I20" s="26" t="s">
        <v>42</v>
      </c>
      <c r="J20" s="50" t="s">
        <v>53</v>
      </c>
      <c r="K20" s="37" t="s">
        <v>8</v>
      </c>
      <c r="L20" s="91" t="s">
        <v>197</v>
      </c>
      <c r="M20" s="65" t="s">
        <v>187</v>
      </c>
      <c r="N20" s="86">
        <v>43471</v>
      </c>
      <c r="O20" s="88">
        <v>400000</v>
      </c>
      <c r="P20" s="88">
        <v>400000</v>
      </c>
    </row>
    <row r="21" spans="1:16" x14ac:dyDescent="0.15">
      <c r="A21" s="84"/>
      <c r="B21" s="24" t="s">
        <v>29</v>
      </c>
      <c r="C21" s="24" t="s">
        <v>180</v>
      </c>
      <c r="D21" s="36" t="s">
        <v>11</v>
      </c>
      <c r="E21" s="36">
        <v>201901</v>
      </c>
      <c r="F21" s="36">
        <v>4</v>
      </c>
      <c r="G21" s="36">
        <v>2</v>
      </c>
      <c r="H21" s="27"/>
      <c r="I21" s="27" t="s">
        <v>42</v>
      </c>
      <c r="J21" s="27" t="s">
        <v>53</v>
      </c>
      <c r="K21" s="31" t="s">
        <v>9</v>
      </c>
      <c r="L21" s="93"/>
      <c r="M21" s="67"/>
      <c r="N21" s="87"/>
      <c r="O21" s="89"/>
      <c r="P21" s="89"/>
    </row>
    <row r="22" spans="1:16" x14ac:dyDescent="0.15">
      <c r="A22" s="83" t="e">
        <f>#REF!</f>
        <v>#REF!</v>
      </c>
      <c r="B22" s="24" t="s">
        <v>30</v>
      </c>
      <c r="C22" s="24" t="s">
        <v>180</v>
      </c>
      <c r="D22" s="36" t="s">
        <v>11</v>
      </c>
      <c r="E22" s="36">
        <v>201901</v>
      </c>
      <c r="F22" s="36">
        <v>5</v>
      </c>
      <c r="G22" s="36">
        <v>1</v>
      </c>
      <c r="H22" s="26"/>
      <c r="I22" s="26" t="s">
        <v>54</v>
      </c>
      <c r="J22" s="50" t="s">
        <v>55</v>
      </c>
      <c r="K22" s="37" t="s">
        <v>8</v>
      </c>
      <c r="L22" s="91" t="s">
        <v>195</v>
      </c>
      <c r="M22" s="65" t="s">
        <v>198</v>
      </c>
      <c r="N22" s="45" t="s">
        <v>12</v>
      </c>
      <c r="O22" s="88">
        <v>260000</v>
      </c>
      <c r="P22" s="88">
        <v>260000</v>
      </c>
    </row>
    <row r="23" spans="1:16" x14ac:dyDescent="0.15">
      <c r="A23" s="90"/>
      <c r="B23" s="24" t="s">
        <v>31</v>
      </c>
      <c r="C23" s="24" t="s">
        <v>180</v>
      </c>
      <c r="D23" s="36" t="s">
        <v>11</v>
      </c>
      <c r="E23" s="36">
        <v>201901</v>
      </c>
      <c r="F23" s="36">
        <v>5</v>
      </c>
      <c r="G23" s="36">
        <v>2</v>
      </c>
      <c r="H23" s="38"/>
      <c r="I23" s="38" t="s">
        <v>56</v>
      </c>
      <c r="J23" s="50" t="s">
        <v>57</v>
      </c>
      <c r="K23" s="37" t="s">
        <v>8</v>
      </c>
      <c r="L23" s="92"/>
      <c r="M23" s="66" t="s">
        <v>198</v>
      </c>
      <c r="N23" s="46" t="s">
        <v>13</v>
      </c>
      <c r="O23" s="94"/>
      <c r="P23" s="94"/>
    </row>
    <row r="24" spans="1:16" x14ac:dyDescent="0.15">
      <c r="A24" s="90"/>
      <c r="B24" s="24" t="s">
        <v>32</v>
      </c>
      <c r="C24" s="24" t="s">
        <v>180</v>
      </c>
      <c r="D24" s="36" t="s">
        <v>11</v>
      </c>
      <c r="E24" s="36">
        <v>201901</v>
      </c>
      <c r="F24" s="36">
        <v>5</v>
      </c>
      <c r="G24" s="36">
        <v>3</v>
      </c>
      <c r="H24" s="38"/>
      <c r="I24" s="38" t="s">
        <v>58</v>
      </c>
      <c r="J24" s="50" t="s">
        <v>59</v>
      </c>
      <c r="K24" s="37" t="s">
        <v>8</v>
      </c>
      <c r="L24" s="92"/>
      <c r="M24" s="66" t="s">
        <v>198</v>
      </c>
      <c r="N24" s="46" t="s">
        <v>14</v>
      </c>
      <c r="O24" s="94"/>
      <c r="P24" s="94"/>
    </row>
    <row r="25" spans="1:16" x14ac:dyDescent="0.15">
      <c r="A25" s="84"/>
      <c r="B25" s="24" t="s">
        <v>33</v>
      </c>
      <c r="C25" s="24" t="s">
        <v>180</v>
      </c>
      <c r="D25" s="36" t="s">
        <v>11</v>
      </c>
      <c r="E25" s="36">
        <v>201901</v>
      </c>
      <c r="F25" s="36">
        <v>5</v>
      </c>
      <c r="G25" s="36">
        <v>4</v>
      </c>
      <c r="H25" s="27"/>
      <c r="I25" s="27" t="s">
        <v>60</v>
      </c>
      <c r="J25" s="27" t="s">
        <v>60</v>
      </c>
      <c r="K25" s="31" t="s">
        <v>9</v>
      </c>
      <c r="L25" s="93"/>
      <c r="M25" s="67"/>
      <c r="N25" s="54"/>
      <c r="O25" s="89"/>
      <c r="P25" s="89"/>
    </row>
    <row r="26" spans="1:16" x14ac:dyDescent="0.15">
      <c r="A26" s="83" t="e">
        <f>#REF!</f>
        <v>#REF!</v>
      </c>
      <c r="B26" s="24" t="s">
        <v>34</v>
      </c>
      <c r="C26" s="24" t="s">
        <v>180</v>
      </c>
      <c r="D26" s="36" t="s">
        <v>11</v>
      </c>
      <c r="E26" s="36">
        <v>201901</v>
      </c>
      <c r="F26" s="36">
        <v>6</v>
      </c>
      <c r="G26" s="36">
        <v>1</v>
      </c>
      <c r="H26" s="26"/>
      <c r="I26" s="26" t="s">
        <v>54</v>
      </c>
      <c r="J26" s="50" t="s">
        <v>55</v>
      </c>
      <c r="K26" s="37" t="s">
        <v>8</v>
      </c>
      <c r="L26" s="91" t="s">
        <v>199</v>
      </c>
      <c r="M26" s="65" t="s">
        <v>200</v>
      </c>
      <c r="N26" s="45" t="s">
        <v>12</v>
      </c>
      <c r="O26" s="88">
        <v>200000</v>
      </c>
      <c r="P26" s="88">
        <v>200000</v>
      </c>
    </row>
    <row r="27" spans="1:16" x14ac:dyDescent="0.15">
      <c r="A27" s="90"/>
      <c r="B27" s="24" t="s">
        <v>35</v>
      </c>
      <c r="C27" s="24" t="s">
        <v>180</v>
      </c>
      <c r="D27" s="36" t="s">
        <v>11</v>
      </c>
      <c r="E27" s="36">
        <v>201901</v>
      </c>
      <c r="F27" s="36">
        <v>6</v>
      </c>
      <c r="G27" s="36">
        <v>2</v>
      </c>
      <c r="H27" s="38"/>
      <c r="I27" s="38" t="s">
        <v>56</v>
      </c>
      <c r="J27" s="50" t="s">
        <v>57</v>
      </c>
      <c r="K27" s="37" t="s">
        <v>8</v>
      </c>
      <c r="L27" s="92"/>
      <c r="M27" s="66" t="s">
        <v>200</v>
      </c>
      <c r="N27" s="46" t="s">
        <v>13</v>
      </c>
      <c r="O27" s="94"/>
      <c r="P27" s="94"/>
    </row>
    <row r="28" spans="1:16" x14ac:dyDescent="0.15">
      <c r="A28" s="90"/>
      <c r="B28" s="24" t="s">
        <v>36</v>
      </c>
      <c r="C28" s="24" t="s">
        <v>180</v>
      </c>
      <c r="D28" s="36" t="s">
        <v>11</v>
      </c>
      <c r="E28" s="36">
        <v>201901</v>
      </c>
      <c r="F28" s="36">
        <v>6</v>
      </c>
      <c r="G28" s="36">
        <v>3</v>
      </c>
      <c r="H28" s="38"/>
      <c r="I28" s="38" t="s">
        <v>58</v>
      </c>
      <c r="J28" s="50" t="s">
        <v>59</v>
      </c>
      <c r="K28" s="37" t="s">
        <v>8</v>
      </c>
      <c r="L28" s="92"/>
      <c r="M28" s="66" t="s">
        <v>200</v>
      </c>
      <c r="N28" s="46" t="s">
        <v>14</v>
      </c>
      <c r="O28" s="94"/>
      <c r="P28" s="94"/>
    </row>
    <row r="29" spans="1:16" x14ac:dyDescent="0.15">
      <c r="A29" s="84"/>
      <c r="B29" s="24" t="s">
        <v>37</v>
      </c>
      <c r="C29" s="24" t="s">
        <v>180</v>
      </c>
      <c r="D29" s="36" t="s">
        <v>11</v>
      </c>
      <c r="E29" s="36">
        <v>201901</v>
      </c>
      <c r="F29" s="36">
        <v>6</v>
      </c>
      <c r="G29" s="36">
        <v>4</v>
      </c>
      <c r="H29" s="27"/>
      <c r="I29" s="27" t="s">
        <v>60</v>
      </c>
      <c r="J29" s="27" t="s">
        <v>60</v>
      </c>
      <c r="K29" s="31" t="s">
        <v>9</v>
      </c>
      <c r="L29" s="93"/>
      <c r="M29" s="67"/>
      <c r="N29" s="54"/>
      <c r="O29" s="89"/>
      <c r="P29" s="89"/>
    </row>
    <row r="30" spans="1:16" x14ac:dyDescent="0.15">
      <c r="A30" s="83" t="e">
        <f>#REF!</f>
        <v>#REF!</v>
      </c>
      <c r="B30" s="24" t="s">
        <v>38</v>
      </c>
      <c r="C30" s="24" t="s">
        <v>180</v>
      </c>
      <c r="D30" s="36" t="s">
        <v>11</v>
      </c>
      <c r="E30" s="36">
        <v>201901</v>
      </c>
      <c r="F30" s="36">
        <v>7</v>
      </c>
      <c r="G30" s="36">
        <v>1</v>
      </c>
      <c r="H30" s="26"/>
      <c r="I30" s="26" t="s">
        <v>40</v>
      </c>
      <c r="J30" s="50" t="s">
        <v>41</v>
      </c>
      <c r="K30" s="37" t="s">
        <v>8</v>
      </c>
      <c r="L30" s="73" t="s">
        <v>201</v>
      </c>
      <c r="M30" s="73" t="s">
        <v>193</v>
      </c>
      <c r="N30" s="86">
        <v>43465</v>
      </c>
      <c r="O30" s="88">
        <v>90000</v>
      </c>
      <c r="P30" s="88">
        <v>90000</v>
      </c>
    </row>
    <row r="31" spans="1:16" x14ac:dyDescent="0.15">
      <c r="A31" s="84"/>
      <c r="B31" s="24" t="s">
        <v>39</v>
      </c>
      <c r="C31" s="24" t="s">
        <v>180</v>
      </c>
      <c r="D31" s="36" t="s">
        <v>11</v>
      </c>
      <c r="E31" s="36">
        <v>201901</v>
      </c>
      <c r="F31" s="36">
        <v>7</v>
      </c>
      <c r="G31" s="36">
        <v>2</v>
      </c>
      <c r="H31" s="27"/>
      <c r="I31" s="27" t="s">
        <v>40</v>
      </c>
      <c r="J31" s="27" t="s">
        <v>41</v>
      </c>
      <c r="K31" s="31" t="s">
        <v>9</v>
      </c>
      <c r="L31" s="85"/>
      <c r="M31" s="72"/>
      <c r="N31" s="87"/>
      <c r="O31" s="89"/>
      <c r="P31" s="89"/>
    </row>
    <row r="32" spans="1:16" x14ac:dyDescent="0.15">
      <c r="A32" s="83" t="e">
        <f>#REF!</f>
        <v>#REF!</v>
      </c>
      <c r="B32" s="24" t="s">
        <v>149</v>
      </c>
      <c r="C32" s="24" t="s">
        <v>180</v>
      </c>
      <c r="D32" s="36" t="s">
        <v>11</v>
      </c>
      <c r="E32" s="36">
        <v>201901</v>
      </c>
      <c r="F32" s="36">
        <v>8</v>
      </c>
      <c r="G32" s="36">
        <v>1</v>
      </c>
      <c r="H32" s="26"/>
      <c r="I32" s="26" t="s">
        <v>48</v>
      </c>
      <c r="J32" s="50" t="s">
        <v>49</v>
      </c>
      <c r="K32" s="37" t="s">
        <v>8</v>
      </c>
      <c r="L32" s="73" t="s">
        <v>201</v>
      </c>
      <c r="M32" s="73" t="s">
        <v>193</v>
      </c>
      <c r="N32" s="86">
        <v>43468</v>
      </c>
      <c r="O32" s="88">
        <v>90000</v>
      </c>
      <c r="P32" s="88">
        <v>90000</v>
      </c>
    </row>
    <row r="33" spans="1:16" x14ac:dyDescent="0.15">
      <c r="A33" s="84"/>
      <c r="B33" s="24" t="s">
        <v>150</v>
      </c>
      <c r="C33" s="24" t="s">
        <v>180</v>
      </c>
      <c r="D33" s="36" t="s">
        <v>11</v>
      </c>
      <c r="E33" s="36">
        <v>201901</v>
      </c>
      <c r="F33" s="36">
        <v>8</v>
      </c>
      <c r="G33" s="36">
        <v>2</v>
      </c>
      <c r="H33" s="27"/>
      <c r="I33" s="27" t="s">
        <v>48</v>
      </c>
      <c r="J33" s="27" t="s">
        <v>49</v>
      </c>
      <c r="K33" s="31" t="s">
        <v>9</v>
      </c>
      <c r="L33" s="85"/>
      <c r="M33" s="72"/>
      <c r="N33" s="87"/>
      <c r="O33" s="89"/>
      <c r="P33" s="89"/>
    </row>
    <row r="34" spans="1:16" x14ac:dyDescent="0.15">
      <c r="A34" s="83" t="e">
        <f>#REF!</f>
        <v>#REF!</v>
      </c>
      <c r="B34" s="24" t="s">
        <v>151</v>
      </c>
      <c r="C34" s="24" t="s">
        <v>180</v>
      </c>
      <c r="D34" s="36" t="s">
        <v>11</v>
      </c>
      <c r="E34" s="36">
        <v>201901</v>
      </c>
      <c r="F34" s="36">
        <v>9</v>
      </c>
      <c r="G34" s="36">
        <v>1</v>
      </c>
      <c r="H34" s="26"/>
      <c r="I34" s="26" t="s">
        <v>40</v>
      </c>
      <c r="J34" s="50" t="s">
        <v>41</v>
      </c>
      <c r="K34" s="37" t="s">
        <v>8</v>
      </c>
      <c r="L34" s="73" t="s">
        <v>202</v>
      </c>
      <c r="M34" s="73" t="s">
        <v>193</v>
      </c>
      <c r="N34" s="86">
        <v>43465</v>
      </c>
      <c r="O34" s="88">
        <v>90000</v>
      </c>
      <c r="P34" s="88">
        <v>90000</v>
      </c>
    </row>
    <row r="35" spans="1:16" x14ac:dyDescent="0.15">
      <c r="A35" s="84"/>
      <c r="B35" s="24" t="s">
        <v>152</v>
      </c>
      <c r="C35" s="24" t="s">
        <v>180</v>
      </c>
      <c r="D35" s="36" t="s">
        <v>11</v>
      </c>
      <c r="E35" s="36">
        <v>201901</v>
      </c>
      <c r="F35" s="36">
        <v>9</v>
      </c>
      <c r="G35" s="36">
        <v>2</v>
      </c>
      <c r="H35" s="27"/>
      <c r="I35" s="27" t="s">
        <v>40</v>
      </c>
      <c r="J35" s="27" t="s">
        <v>41</v>
      </c>
      <c r="K35" s="31" t="s">
        <v>9</v>
      </c>
      <c r="L35" s="85"/>
      <c r="M35" s="72"/>
      <c r="N35" s="87"/>
      <c r="O35" s="89"/>
      <c r="P35" s="89"/>
    </row>
    <row r="36" spans="1:16" x14ac:dyDescent="0.15">
      <c r="A36" s="83" t="e">
        <f>#REF!</f>
        <v>#REF!</v>
      </c>
      <c r="B36" s="24" t="s">
        <v>153</v>
      </c>
      <c r="C36" s="24" t="s">
        <v>180</v>
      </c>
      <c r="D36" s="36" t="s">
        <v>11</v>
      </c>
      <c r="E36" s="36">
        <v>201901</v>
      </c>
      <c r="F36" s="36">
        <v>10</v>
      </c>
      <c r="G36" s="36">
        <v>1</v>
      </c>
      <c r="H36" s="26"/>
      <c r="I36" s="26" t="s">
        <v>48</v>
      </c>
      <c r="J36" s="50" t="s">
        <v>49</v>
      </c>
      <c r="K36" s="37" t="s">
        <v>8</v>
      </c>
      <c r="L36" s="73" t="s">
        <v>202</v>
      </c>
      <c r="M36" s="73" t="s">
        <v>193</v>
      </c>
      <c r="N36" s="86">
        <v>43473</v>
      </c>
      <c r="O36" s="88">
        <v>90000</v>
      </c>
      <c r="P36" s="88">
        <v>90000</v>
      </c>
    </row>
    <row r="37" spans="1:16" x14ac:dyDescent="0.15">
      <c r="A37" s="84"/>
      <c r="B37" s="24" t="s">
        <v>154</v>
      </c>
      <c r="C37" s="24" t="s">
        <v>180</v>
      </c>
      <c r="D37" s="36" t="s">
        <v>11</v>
      </c>
      <c r="E37" s="36">
        <v>201901</v>
      </c>
      <c r="F37" s="36">
        <v>10</v>
      </c>
      <c r="G37" s="36">
        <v>2</v>
      </c>
      <c r="H37" s="27"/>
      <c r="I37" s="27" t="s">
        <v>48</v>
      </c>
      <c r="J37" s="27" t="s">
        <v>49</v>
      </c>
      <c r="K37" s="31" t="s">
        <v>9</v>
      </c>
      <c r="L37" s="85"/>
      <c r="M37" s="72"/>
      <c r="N37" s="87"/>
      <c r="O37" s="89"/>
      <c r="P37" s="89"/>
    </row>
    <row r="38" spans="1:16" x14ac:dyDescent="0.15">
      <c r="A38" s="83" t="e">
        <f>#REF!</f>
        <v>#REF!</v>
      </c>
      <c r="B38" s="24" t="s">
        <v>155</v>
      </c>
      <c r="C38" s="24" t="s">
        <v>180</v>
      </c>
      <c r="D38" s="36" t="s">
        <v>11</v>
      </c>
      <c r="E38" s="36">
        <v>201901</v>
      </c>
      <c r="F38" s="36">
        <v>11</v>
      </c>
      <c r="G38" s="36">
        <v>1</v>
      </c>
      <c r="H38" s="26"/>
      <c r="I38" s="26" t="s">
        <v>42</v>
      </c>
      <c r="J38" s="50" t="s">
        <v>43</v>
      </c>
      <c r="K38" s="37" t="s">
        <v>8</v>
      </c>
      <c r="L38" s="73" t="s">
        <v>203</v>
      </c>
      <c r="M38" s="73" t="s">
        <v>193</v>
      </c>
      <c r="N38" s="86">
        <v>43470</v>
      </c>
      <c r="O38" s="88">
        <v>100000</v>
      </c>
      <c r="P38" s="88">
        <v>100000</v>
      </c>
    </row>
    <row r="39" spans="1:16" x14ac:dyDescent="0.15">
      <c r="A39" s="84"/>
      <c r="B39" s="24" t="s">
        <v>156</v>
      </c>
      <c r="C39" s="24" t="s">
        <v>180</v>
      </c>
      <c r="D39" s="36" t="s">
        <v>11</v>
      </c>
      <c r="E39" s="36">
        <v>201901</v>
      </c>
      <c r="F39" s="36">
        <v>11</v>
      </c>
      <c r="G39" s="36">
        <v>2</v>
      </c>
      <c r="H39" s="27"/>
      <c r="I39" s="27" t="s">
        <v>42</v>
      </c>
      <c r="J39" s="27" t="s">
        <v>43</v>
      </c>
      <c r="K39" s="31" t="s">
        <v>9</v>
      </c>
      <c r="L39" s="85"/>
      <c r="M39" s="72"/>
      <c r="N39" s="87"/>
      <c r="O39" s="89"/>
      <c r="P39" s="89"/>
    </row>
    <row r="40" spans="1:16" x14ac:dyDescent="0.15">
      <c r="A40" s="83" t="e">
        <f>#REF!</f>
        <v>#REF!</v>
      </c>
      <c r="B40" s="24" t="s">
        <v>157</v>
      </c>
      <c r="C40" s="24" t="s">
        <v>180</v>
      </c>
      <c r="D40" s="36" t="s">
        <v>11</v>
      </c>
      <c r="E40" s="36">
        <v>201901</v>
      </c>
      <c r="F40" s="36">
        <v>12</v>
      </c>
      <c r="G40" s="36">
        <v>1</v>
      </c>
      <c r="H40" s="26"/>
      <c r="I40" s="26" t="s">
        <v>42</v>
      </c>
      <c r="J40" s="50" t="s">
        <v>158</v>
      </c>
      <c r="K40" s="37" t="s">
        <v>8</v>
      </c>
      <c r="L40" s="73" t="s">
        <v>203</v>
      </c>
      <c r="M40" s="73" t="s">
        <v>193</v>
      </c>
      <c r="N40" s="86">
        <v>43472</v>
      </c>
      <c r="O40" s="88">
        <v>100000</v>
      </c>
      <c r="P40" s="88">
        <v>100000</v>
      </c>
    </row>
    <row r="41" spans="1:16" x14ac:dyDescent="0.15">
      <c r="A41" s="84"/>
      <c r="B41" s="24" t="s">
        <v>159</v>
      </c>
      <c r="C41" s="24" t="s">
        <v>180</v>
      </c>
      <c r="D41" s="36" t="s">
        <v>11</v>
      </c>
      <c r="E41" s="36">
        <v>201901</v>
      </c>
      <c r="F41" s="36">
        <v>12</v>
      </c>
      <c r="G41" s="36">
        <v>2</v>
      </c>
      <c r="H41" s="27"/>
      <c r="I41" s="27" t="s">
        <v>42</v>
      </c>
      <c r="J41" s="27" t="s">
        <v>158</v>
      </c>
      <c r="K41" s="31" t="s">
        <v>9</v>
      </c>
      <c r="L41" s="85"/>
      <c r="M41" s="72"/>
      <c r="N41" s="87"/>
      <c r="O41" s="89"/>
      <c r="P41" s="89"/>
    </row>
    <row r="42" spans="1:16" x14ac:dyDescent="0.15">
      <c r="A42" s="83" t="e">
        <f>#REF!</f>
        <v>#REF!</v>
      </c>
      <c r="B42" s="24" t="s">
        <v>160</v>
      </c>
      <c r="C42" s="24" t="s">
        <v>180</v>
      </c>
      <c r="D42" s="36" t="s">
        <v>11</v>
      </c>
      <c r="E42" s="36">
        <v>201901</v>
      </c>
      <c r="F42" s="36">
        <v>13</v>
      </c>
      <c r="G42" s="36">
        <v>1</v>
      </c>
      <c r="H42" s="26"/>
      <c r="I42" s="26" t="s">
        <v>40</v>
      </c>
      <c r="J42" s="50" t="s">
        <v>41</v>
      </c>
      <c r="K42" s="37" t="s">
        <v>8</v>
      </c>
      <c r="L42" s="73" t="s">
        <v>203</v>
      </c>
      <c r="M42" s="73" t="s">
        <v>193</v>
      </c>
      <c r="N42" s="86">
        <v>43476</v>
      </c>
      <c r="O42" s="88">
        <v>100000</v>
      </c>
      <c r="P42" s="88">
        <v>100000</v>
      </c>
    </row>
    <row r="43" spans="1:16" x14ac:dyDescent="0.15">
      <c r="A43" s="84"/>
      <c r="B43" s="24" t="s">
        <v>161</v>
      </c>
      <c r="C43" s="24" t="s">
        <v>180</v>
      </c>
      <c r="D43" s="36" t="s">
        <v>11</v>
      </c>
      <c r="E43" s="36">
        <v>201901</v>
      </c>
      <c r="F43" s="36">
        <v>13</v>
      </c>
      <c r="G43" s="36">
        <v>2</v>
      </c>
      <c r="H43" s="27"/>
      <c r="I43" s="27" t="s">
        <v>40</v>
      </c>
      <c r="J43" s="27" t="s">
        <v>41</v>
      </c>
      <c r="K43" s="31" t="s">
        <v>9</v>
      </c>
      <c r="L43" s="85"/>
      <c r="M43" s="72"/>
      <c r="N43" s="87"/>
      <c r="O43" s="89"/>
      <c r="P43" s="89"/>
    </row>
    <row r="44" spans="1:16" x14ac:dyDescent="0.15">
      <c r="A44" s="83" t="e">
        <f>#REF!</f>
        <v>#REF!</v>
      </c>
      <c r="B44" s="24" t="s">
        <v>162</v>
      </c>
      <c r="C44" s="24" t="s">
        <v>180</v>
      </c>
      <c r="D44" s="36" t="s">
        <v>11</v>
      </c>
      <c r="E44" s="36">
        <v>201901</v>
      </c>
      <c r="F44" s="36">
        <v>14</v>
      </c>
      <c r="G44" s="36">
        <v>1</v>
      </c>
      <c r="H44" s="26"/>
      <c r="I44" s="26" t="s">
        <v>46</v>
      </c>
      <c r="J44" s="50" t="s">
        <v>47</v>
      </c>
      <c r="K44" s="37" t="s">
        <v>8</v>
      </c>
      <c r="L44" s="73" t="s">
        <v>203</v>
      </c>
      <c r="M44" s="73" t="s">
        <v>193</v>
      </c>
      <c r="N44" s="86">
        <v>43478</v>
      </c>
      <c r="O44" s="88">
        <v>100000</v>
      </c>
      <c r="P44" s="88">
        <v>100000</v>
      </c>
    </row>
    <row r="45" spans="1:16" x14ac:dyDescent="0.15">
      <c r="A45" s="84"/>
      <c r="B45" s="24" t="s">
        <v>163</v>
      </c>
      <c r="C45" s="24" t="s">
        <v>180</v>
      </c>
      <c r="D45" s="36" t="s">
        <v>11</v>
      </c>
      <c r="E45" s="36">
        <v>201901</v>
      </c>
      <c r="F45" s="36">
        <v>14</v>
      </c>
      <c r="G45" s="36">
        <v>2</v>
      </c>
      <c r="H45" s="27"/>
      <c r="I45" s="27" t="s">
        <v>46</v>
      </c>
      <c r="J45" s="27" t="s">
        <v>47</v>
      </c>
      <c r="K45" s="31" t="s">
        <v>9</v>
      </c>
      <c r="L45" s="85"/>
      <c r="M45" s="72"/>
      <c r="N45" s="87"/>
      <c r="O45" s="89"/>
      <c r="P45" s="89"/>
    </row>
    <row r="46" spans="1:16" x14ac:dyDescent="0.15">
      <c r="A46" s="83" t="e">
        <f>#REF!</f>
        <v>#REF!</v>
      </c>
      <c r="B46" s="24" t="s">
        <v>164</v>
      </c>
      <c r="C46" s="24" t="s">
        <v>180</v>
      </c>
      <c r="D46" s="36" t="s">
        <v>11</v>
      </c>
      <c r="E46" s="36">
        <v>201901</v>
      </c>
      <c r="F46" s="36">
        <v>15</v>
      </c>
      <c r="G46" s="36">
        <v>1</v>
      </c>
      <c r="H46" s="26"/>
      <c r="I46" s="26" t="s">
        <v>50</v>
      </c>
      <c r="J46" s="50" t="s">
        <v>51</v>
      </c>
      <c r="K46" s="37" t="s">
        <v>8</v>
      </c>
      <c r="L46" s="73" t="s">
        <v>192</v>
      </c>
      <c r="M46" s="73" t="s">
        <v>193</v>
      </c>
      <c r="N46" s="86">
        <v>43483</v>
      </c>
      <c r="O46" s="88">
        <v>130000</v>
      </c>
      <c r="P46" s="88">
        <v>130000</v>
      </c>
    </row>
    <row r="47" spans="1:16" x14ac:dyDescent="0.15">
      <c r="A47" s="84"/>
      <c r="B47" s="24" t="s">
        <v>165</v>
      </c>
      <c r="C47" s="24" t="s">
        <v>180</v>
      </c>
      <c r="D47" s="36" t="s">
        <v>11</v>
      </c>
      <c r="E47" s="36">
        <v>201901</v>
      </c>
      <c r="F47" s="36">
        <v>15</v>
      </c>
      <c r="G47" s="36">
        <v>2</v>
      </c>
      <c r="H47" s="27"/>
      <c r="I47" s="27" t="s">
        <v>50</v>
      </c>
      <c r="J47" s="27" t="s">
        <v>51</v>
      </c>
      <c r="K47" s="31" t="s">
        <v>9</v>
      </c>
      <c r="L47" s="85"/>
      <c r="M47" s="72"/>
      <c r="N47" s="87"/>
      <c r="O47" s="89"/>
      <c r="P47" s="89"/>
    </row>
    <row r="48" spans="1:16" x14ac:dyDescent="0.15">
      <c r="A48" s="83" t="e">
        <f>#REF!</f>
        <v>#REF!</v>
      </c>
      <c r="B48" s="24" t="s">
        <v>166</v>
      </c>
      <c r="C48" s="24" t="s">
        <v>180</v>
      </c>
      <c r="D48" s="36" t="s">
        <v>11</v>
      </c>
      <c r="E48" s="36">
        <v>201901</v>
      </c>
      <c r="F48" s="36">
        <v>16</v>
      </c>
      <c r="G48" s="36">
        <v>1</v>
      </c>
      <c r="H48" s="26"/>
      <c r="I48" s="26" t="s">
        <v>42</v>
      </c>
      <c r="J48" s="50" t="s">
        <v>158</v>
      </c>
      <c r="K48" s="37" t="s">
        <v>8</v>
      </c>
      <c r="L48" s="73" t="s">
        <v>204</v>
      </c>
      <c r="M48" s="73" t="s">
        <v>187</v>
      </c>
      <c r="N48" s="86">
        <v>43485</v>
      </c>
      <c r="O48" s="88">
        <v>120000</v>
      </c>
      <c r="P48" s="88">
        <v>120000</v>
      </c>
    </row>
    <row r="49" spans="1:16" x14ac:dyDescent="0.15">
      <c r="A49" s="84"/>
      <c r="B49" s="24" t="s">
        <v>167</v>
      </c>
      <c r="C49" s="24" t="s">
        <v>180</v>
      </c>
      <c r="D49" s="36" t="s">
        <v>11</v>
      </c>
      <c r="E49" s="36">
        <v>201901</v>
      </c>
      <c r="F49" s="36">
        <v>16</v>
      </c>
      <c r="G49" s="36">
        <v>2</v>
      </c>
      <c r="H49" s="27"/>
      <c r="I49" s="27" t="s">
        <v>42</v>
      </c>
      <c r="J49" s="27" t="s">
        <v>158</v>
      </c>
      <c r="K49" s="31" t="s">
        <v>9</v>
      </c>
      <c r="L49" s="85"/>
      <c r="M49" s="72"/>
      <c r="N49" s="87"/>
      <c r="O49" s="89"/>
      <c r="P49" s="89"/>
    </row>
    <row r="50" spans="1:16" x14ac:dyDescent="0.15">
      <c r="A50" s="83" t="e">
        <f>#REF!</f>
        <v>#REF!</v>
      </c>
      <c r="B50" s="24" t="s">
        <v>168</v>
      </c>
      <c r="C50" s="24" t="s">
        <v>180</v>
      </c>
      <c r="D50" s="36" t="s">
        <v>11</v>
      </c>
      <c r="E50" s="36">
        <v>201901</v>
      </c>
      <c r="F50" s="36">
        <v>17</v>
      </c>
      <c r="G50" s="36">
        <v>1</v>
      </c>
      <c r="H50" s="26"/>
      <c r="I50" s="26" t="s">
        <v>42</v>
      </c>
      <c r="J50" s="50" t="s">
        <v>53</v>
      </c>
      <c r="K50" s="37" t="s">
        <v>8</v>
      </c>
      <c r="L50" s="73" t="s">
        <v>205</v>
      </c>
      <c r="M50" s="73" t="s">
        <v>193</v>
      </c>
      <c r="N50" s="86"/>
      <c r="O50" s="88">
        <v>260000</v>
      </c>
      <c r="P50" s="88">
        <v>260000</v>
      </c>
    </row>
    <row r="51" spans="1:16" x14ac:dyDescent="0.15">
      <c r="A51" s="84"/>
      <c r="B51" s="24" t="s">
        <v>169</v>
      </c>
      <c r="C51" s="24" t="s">
        <v>180</v>
      </c>
      <c r="D51" s="36" t="s">
        <v>11</v>
      </c>
      <c r="E51" s="36">
        <v>201901</v>
      </c>
      <c r="F51" s="36">
        <v>17</v>
      </c>
      <c r="G51" s="36">
        <v>2</v>
      </c>
      <c r="H51" s="27"/>
      <c r="I51" s="27" t="s">
        <v>42</v>
      </c>
      <c r="J51" s="27" t="s">
        <v>53</v>
      </c>
      <c r="K51" s="31" t="s">
        <v>9</v>
      </c>
      <c r="L51" s="85"/>
      <c r="M51" s="72"/>
      <c r="N51" s="87"/>
      <c r="O51" s="89"/>
      <c r="P51" s="89"/>
    </row>
    <row r="52" spans="1:16" ht="12" customHeight="1" x14ac:dyDescent="0.15">
      <c r="A52" s="77" t="e">
        <f>#REF!</f>
        <v>#REF!</v>
      </c>
      <c r="B52" s="24" t="s">
        <v>170</v>
      </c>
      <c r="C52" s="24" t="s">
        <v>180</v>
      </c>
      <c r="D52" s="36" t="s">
        <v>11</v>
      </c>
      <c r="E52" s="36">
        <v>201901</v>
      </c>
      <c r="F52" s="36">
        <v>18</v>
      </c>
      <c r="G52" s="36">
        <v>1</v>
      </c>
      <c r="H52" s="26"/>
      <c r="I52" s="40" t="s">
        <v>42</v>
      </c>
      <c r="J52" s="43" t="s">
        <v>43</v>
      </c>
      <c r="K52" s="37" t="s">
        <v>8</v>
      </c>
      <c r="L52" s="71" t="s">
        <v>206</v>
      </c>
      <c r="M52" s="73" t="s">
        <v>193</v>
      </c>
      <c r="N52" s="75">
        <v>43470</v>
      </c>
      <c r="O52" s="80">
        <v>390000</v>
      </c>
      <c r="P52" s="80">
        <v>390000</v>
      </c>
    </row>
    <row r="53" spans="1:16" ht="12" customHeight="1" x14ac:dyDescent="0.15">
      <c r="A53" s="78"/>
      <c r="B53" s="24" t="s">
        <v>171</v>
      </c>
      <c r="C53" s="24" t="s">
        <v>180</v>
      </c>
      <c r="D53" s="36" t="s">
        <v>11</v>
      </c>
      <c r="E53" s="36">
        <v>201901</v>
      </c>
      <c r="F53" s="36">
        <v>18</v>
      </c>
      <c r="G53" s="36">
        <v>2</v>
      </c>
      <c r="H53" s="38"/>
      <c r="I53" s="41" t="s">
        <v>42</v>
      </c>
      <c r="J53" s="43" t="s">
        <v>43</v>
      </c>
      <c r="K53" s="43" t="s">
        <v>9</v>
      </c>
      <c r="L53" s="74"/>
      <c r="M53" s="72"/>
      <c r="N53" s="76"/>
      <c r="O53" s="81"/>
      <c r="P53" s="81"/>
    </row>
    <row r="54" spans="1:16" ht="12" customHeight="1" x14ac:dyDescent="0.15">
      <c r="A54" s="78"/>
      <c r="B54" s="24" t="s">
        <v>172</v>
      </c>
      <c r="C54" s="24" t="s">
        <v>180</v>
      </c>
      <c r="D54" s="36" t="s">
        <v>11</v>
      </c>
      <c r="E54" s="36">
        <v>201901</v>
      </c>
      <c r="F54" s="36">
        <v>18</v>
      </c>
      <c r="G54" s="36">
        <v>3</v>
      </c>
      <c r="H54" s="26"/>
      <c r="I54" s="40" t="s">
        <v>40</v>
      </c>
      <c r="J54" s="49" t="s">
        <v>41</v>
      </c>
      <c r="K54" s="39" t="s">
        <v>8</v>
      </c>
      <c r="L54" s="71" t="s">
        <v>206</v>
      </c>
      <c r="M54" s="73" t="s">
        <v>193</v>
      </c>
      <c r="N54" s="75">
        <v>43472</v>
      </c>
      <c r="O54" s="81"/>
      <c r="P54" s="81"/>
    </row>
    <row r="55" spans="1:16" ht="12" customHeight="1" x14ac:dyDescent="0.15">
      <c r="A55" s="78"/>
      <c r="B55" s="24" t="s">
        <v>173</v>
      </c>
      <c r="C55" s="24" t="s">
        <v>180</v>
      </c>
      <c r="D55" s="36" t="s">
        <v>11</v>
      </c>
      <c r="E55" s="36">
        <v>201901</v>
      </c>
      <c r="F55" s="36">
        <v>18</v>
      </c>
      <c r="G55" s="36">
        <v>4</v>
      </c>
      <c r="H55" s="27"/>
      <c r="I55" s="27" t="s">
        <v>40</v>
      </c>
      <c r="J55" s="48" t="s">
        <v>41</v>
      </c>
      <c r="K55" s="39" t="s">
        <v>9</v>
      </c>
      <c r="L55" s="74"/>
      <c r="M55" s="72"/>
      <c r="N55" s="76"/>
      <c r="O55" s="81"/>
      <c r="P55" s="81"/>
    </row>
    <row r="56" spans="1:16" ht="12" customHeight="1" x14ac:dyDescent="0.15">
      <c r="A56" s="78"/>
      <c r="B56" s="24" t="s">
        <v>174</v>
      </c>
      <c r="C56" s="24" t="s">
        <v>180</v>
      </c>
      <c r="D56" s="36" t="s">
        <v>11</v>
      </c>
      <c r="E56" s="36">
        <v>201901</v>
      </c>
      <c r="F56" s="36">
        <v>18</v>
      </c>
      <c r="G56" s="36">
        <v>5</v>
      </c>
      <c r="H56" s="26"/>
      <c r="I56" s="40" t="s">
        <v>42</v>
      </c>
      <c r="J56" s="49" t="s">
        <v>175</v>
      </c>
      <c r="K56" s="39" t="s">
        <v>8</v>
      </c>
      <c r="L56" s="71" t="s">
        <v>207</v>
      </c>
      <c r="M56" s="73" t="s">
        <v>193</v>
      </c>
      <c r="N56" s="75">
        <v>43468</v>
      </c>
      <c r="O56" s="81"/>
      <c r="P56" s="81"/>
    </row>
    <row r="57" spans="1:16" ht="12" customHeight="1" x14ac:dyDescent="0.15">
      <c r="A57" s="78"/>
      <c r="B57" s="24" t="s">
        <v>176</v>
      </c>
      <c r="C57" s="24" t="s">
        <v>180</v>
      </c>
      <c r="D57" s="36" t="s">
        <v>11</v>
      </c>
      <c r="E57" s="36">
        <v>201901</v>
      </c>
      <c r="F57" s="36">
        <v>18</v>
      </c>
      <c r="G57" s="36">
        <v>6</v>
      </c>
      <c r="H57" s="27"/>
      <c r="I57" s="27" t="s">
        <v>42</v>
      </c>
      <c r="J57" s="48" t="s">
        <v>175</v>
      </c>
      <c r="K57" s="39" t="s">
        <v>9</v>
      </c>
      <c r="L57" s="74"/>
      <c r="M57" s="72"/>
      <c r="N57" s="76"/>
      <c r="O57" s="81"/>
      <c r="P57" s="81"/>
    </row>
    <row r="58" spans="1:16" ht="12" customHeight="1" x14ac:dyDescent="0.15">
      <c r="A58" s="78"/>
      <c r="B58" s="24" t="s">
        <v>177</v>
      </c>
      <c r="C58" s="24" t="s">
        <v>180</v>
      </c>
      <c r="D58" s="36" t="s">
        <v>11</v>
      </c>
      <c r="E58" s="36">
        <v>201901</v>
      </c>
      <c r="F58" s="36">
        <v>18</v>
      </c>
      <c r="G58" s="36">
        <v>7</v>
      </c>
      <c r="H58" s="26"/>
      <c r="I58" s="40" t="s">
        <v>46</v>
      </c>
      <c r="J58" s="49" t="s">
        <v>47</v>
      </c>
      <c r="K58" s="39" t="s">
        <v>8</v>
      </c>
      <c r="L58" s="71" t="s">
        <v>207</v>
      </c>
      <c r="M58" s="73" t="s">
        <v>193</v>
      </c>
      <c r="N58" s="75">
        <v>43469</v>
      </c>
      <c r="O58" s="81"/>
      <c r="P58" s="81"/>
    </row>
    <row r="59" spans="1:16" ht="12" customHeight="1" x14ac:dyDescent="0.15">
      <c r="A59" s="79"/>
      <c r="B59" s="24" t="s">
        <v>178</v>
      </c>
      <c r="C59" s="24" t="s">
        <v>180</v>
      </c>
      <c r="D59" s="36" t="s">
        <v>11</v>
      </c>
      <c r="E59" s="36">
        <v>201901</v>
      </c>
      <c r="F59" s="36">
        <v>18</v>
      </c>
      <c r="G59" s="36">
        <v>8</v>
      </c>
      <c r="H59" s="27"/>
      <c r="I59" s="27" t="s">
        <v>46</v>
      </c>
      <c r="J59" s="48" t="s">
        <v>47</v>
      </c>
      <c r="K59" s="39" t="s">
        <v>9</v>
      </c>
      <c r="L59" s="74"/>
      <c r="M59" s="72"/>
      <c r="N59" s="76"/>
      <c r="O59" s="82"/>
      <c r="P59" s="82"/>
    </row>
    <row r="60" spans="1:16" x14ac:dyDescent="0.15">
      <c r="A60" s="19"/>
      <c r="B60" s="23"/>
      <c r="C60" s="23"/>
      <c r="D60" s="11"/>
      <c r="E60" s="11"/>
      <c r="F60" s="11"/>
      <c r="G60" s="11"/>
      <c r="H60" s="11"/>
      <c r="I60" s="11"/>
      <c r="J60" s="11"/>
      <c r="K60" s="12"/>
      <c r="L60" s="22"/>
      <c r="M60" s="22"/>
      <c r="N60" s="47"/>
      <c r="O60" s="20"/>
      <c r="P60" s="20"/>
    </row>
    <row r="61" spans="1:16" x14ac:dyDescent="0.15">
      <c r="A61" s="19"/>
      <c r="B61" s="23"/>
      <c r="C61" s="23"/>
      <c r="D61" s="11"/>
      <c r="E61" s="11"/>
      <c r="F61" s="11"/>
      <c r="G61" s="11"/>
      <c r="H61" s="11"/>
      <c r="I61" s="11"/>
      <c r="J61" s="11"/>
      <c r="K61" s="12"/>
      <c r="L61" s="22"/>
      <c r="M61" s="22"/>
      <c r="N61" s="47"/>
      <c r="O61" s="20"/>
      <c r="P61" s="20"/>
    </row>
    <row r="62" spans="1:16" x14ac:dyDescent="0.15">
      <c r="A62" s="8" t="e">
        <f>#REF!</f>
        <v>#REF!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9" t="s">
        <v>7</v>
      </c>
      <c r="M62" s="29"/>
      <c r="N62" s="29"/>
      <c r="O62" s="30">
        <f>SUM(O5:O61)</f>
        <v>4110000</v>
      </c>
      <c r="P62" s="30">
        <f>SUM(P5:P61)</f>
        <v>4110000</v>
      </c>
    </row>
  </sheetData>
  <mergeCells count="115">
    <mergeCell ref="P7:P11"/>
    <mergeCell ref="P12:P17"/>
    <mergeCell ref="P18:P19"/>
    <mergeCell ref="P20:P21"/>
    <mergeCell ref="P22:P25"/>
    <mergeCell ref="P26:P29"/>
    <mergeCell ref="P30:P31"/>
    <mergeCell ref="P32:P33"/>
    <mergeCell ref="P34:P35"/>
    <mergeCell ref="O18:O19"/>
    <mergeCell ref="A20:A21"/>
    <mergeCell ref="A22:A25"/>
    <mergeCell ref="L22:L25"/>
    <mergeCell ref="O22:O25"/>
    <mergeCell ref="L20:L21"/>
    <mergeCell ref="N20:N21"/>
    <mergeCell ref="O20:O21"/>
    <mergeCell ref="A7:A11"/>
    <mergeCell ref="O7:O11"/>
    <mergeCell ref="A12:A17"/>
    <mergeCell ref="L12:L13"/>
    <mergeCell ref="N12:N13"/>
    <mergeCell ref="O12:O17"/>
    <mergeCell ref="L14:L15"/>
    <mergeCell ref="N14:N15"/>
    <mergeCell ref="A18:A19"/>
    <mergeCell ref="L16:L17"/>
    <mergeCell ref="N16:N17"/>
    <mergeCell ref="L18:L19"/>
    <mergeCell ref="N18:N19"/>
    <mergeCell ref="A30:A31"/>
    <mergeCell ref="L30:L31"/>
    <mergeCell ref="N30:N31"/>
    <mergeCell ref="O30:O31"/>
    <mergeCell ref="A26:A29"/>
    <mergeCell ref="L26:L29"/>
    <mergeCell ref="O26:O29"/>
    <mergeCell ref="A34:A35"/>
    <mergeCell ref="L34:L35"/>
    <mergeCell ref="N34:N35"/>
    <mergeCell ref="O34:O35"/>
    <mergeCell ref="A32:A33"/>
    <mergeCell ref="L32:L33"/>
    <mergeCell ref="N32:N33"/>
    <mergeCell ref="O32:O33"/>
    <mergeCell ref="A38:A39"/>
    <mergeCell ref="L38:L39"/>
    <mergeCell ref="N38:N39"/>
    <mergeCell ref="O38:O39"/>
    <mergeCell ref="A36:A37"/>
    <mergeCell ref="L36:L37"/>
    <mergeCell ref="N36:N37"/>
    <mergeCell ref="O36:O37"/>
    <mergeCell ref="P36:P37"/>
    <mergeCell ref="P38:P39"/>
    <mergeCell ref="A42:A43"/>
    <mergeCell ref="L42:L43"/>
    <mergeCell ref="N42:N43"/>
    <mergeCell ref="O42:O43"/>
    <mergeCell ref="A40:A41"/>
    <mergeCell ref="L40:L41"/>
    <mergeCell ref="N40:N41"/>
    <mergeCell ref="O40:O41"/>
    <mergeCell ref="M40:M41"/>
    <mergeCell ref="M42:M43"/>
    <mergeCell ref="P40:P41"/>
    <mergeCell ref="P42:P43"/>
    <mergeCell ref="A46:A47"/>
    <mergeCell ref="L46:L47"/>
    <mergeCell ref="N46:N47"/>
    <mergeCell ref="O46:O47"/>
    <mergeCell ref="A44:A45"/>
    <mergeCell ref="L44:L45"/>
    <mergeCell ref="N44:N45"/>
    <mergeCell ref="O44:O45"/>
    <mergeCell ref="M44:M45"/>
    <mergeCell ref="M46:M47"/>
    <mergeCell ref="P44:P45"/>
    <mergeCell ref="P46:P47"/>
    <mergeCell ref="A50:A51"/>
    <mergeCell ref="L50:L51"/>
    <mergeCell ref="N50:N51"/>
    <mergeCell ref="O50:O51"/>
    <mergeCell ref="A48:A49"/>
    <mergeCell ref="L48:L49"/>
    <mergeCell ref="N48:N49"/>
    <mergeCell ref="O48:O49"/>
    <mergeCell ref="M50:M51"/>
    <mergeCell ref="M48:M49"/>
    <mergeCell ref="P48:P49"/>
    <mergeCell ref="P50:P51"/>
    <mergeCell ref="L54:L55"/>
    <mergeCell ref="N54:N55"/>
    <mergeCell ref="L58:L59"/>
    <mergeCell ref="N58:N59"/>
    <mergeCell ref="L56:L57"/>
    <mergeCell ref="N56:N57"/>
    <mergeCell ref="A52:A59"/>
    <mergeCell ref="L52:L53"/>
    <mergeCell ref="N52:N53"/>
    <mergeCell ref="O52:O59"/>
    <mergeCell ref="M52:M53"/>
    <mergeCell ref="M54:M55"/>
    <mergeCell ref="M56:M57"/>
    <mergeCell ref="M58:M59"/>
    <mergeCell ref="P52:P59"/>
    <mergeCell ref="M12:M13"/>
    <mergeCell ref="M14:M15"/>
    <mergeCell ref="M16:M17"/>
    <mergeCell ref="M18:M19"/>
    <mergeCell ref="M30:M31"/>
    <mergeCell ref="M32:M33"/>
    <mergeCell ref="M34:M35"/>
    <mergeCell ref="M36:M37"/>
    <mergeCell ref="M38:M39"/>
  </mergeCells>
  <phoneticPr fontId="8"/>
  <conditionalFormatting sqref="N1 N60:N61 N3:N31 N63:N1048576">
    <cfRule type="expression" dxfId="15" priority="29">
      <formula>WEEKDAY(N1)=1</formula>
    </cfRule>
    <cfRule type="expression" dxfId="14" priority="30">
      <formula>WEEKDAY(N1)=7</formula>
    </cfRule>
  </conditionalFormatting>
  <conditionalFormatting sqref="N32:N33">
    <cfRule type="expression" dxfId="13" priority="27">
      <formula>WEEKDAY(N32)=1</formula>
    </cfRule>
    <cfRule type="expression" dxfId="12" priority="28">
      <formula>WEEKDAY(N32)=7</formula>
    </cfRule>
  </conditionalFormatting>
  <conditionalFormatting sqref="N34:N51">
    <cfRule type="expression" dxfId="11" priority="7">
      <formula>WEEKDAY(N34)=1</formula>
    </cfRule>
    <cfRule type="expression" dxfId="10" priority="8">
      <formula>WEEKDAY(N34)=7</formula>
    </cfRule>
  </conditionalFormatting>
  <conditionalFormatting sqref="N52:N55 N58:N59">
    <cfRule type="expression" dxfId="9" priority="5">
      <formula>WEEKDAY(N52)=1</formula>
    </cfRule>
    <cfRule type="expression" dxfId="8" priority="6">
      <formula>WEEKDAY(N52)=7</formula>
    </cfRule>
  </conditionalFormatting>
  <conditionalFormatting sqref="N56:N57">
    <cfRule type="expression" dxfId="7" priority="3">
      <formula>WEEKDAY(N56)=1</formula>
    </cfRule>
    <cfRule type="expression" dxfId="6" priority="4">
      <formula>WEEKDAY(N56)=7</formula>
    </cfRule>
  </conditionalFormatting>
  <conditionalFormatting sqref="O2:P2">
    <cfRule type="expression" dxfId="5" priority="1">
      <formula>WEEKDAY(O2)=1</formula>
    </cfRule>
    <cfRule type="expression" dxfId="4" priority="2">
      <formula>WEEKDAY(O2)=7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17.375" style="44" bestFit="1" customWidth="1"/>
    <col min="10" max="10" width="13.25" style="44" bestFit="1" customWidth="1"/>
    <col min="11" max="11" width="7" style="44" bestFit="1" customWidth="1"/>
    <col min="12" max="14" width="30.625" style="44" customWidth="1"/>
    <col min="15" max="15" width="11.125" style="44" bestFit="1" customWidth="1"/>
    <col min="16" max="16" width="11.125" style="44" customWidth="1"/>
    <col min="17" max="16384" width="9" style="44"/>
  </cols>
  <sheetData>
    <row r="2" spans="1:16" ht="13.5" customHeight="1" x14ac:dyDescent="0.15">
      <c r="A2" s="13">
        <v>43466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64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147</v>
      </c>
      <c r="D4" s="3" t="s">
        <v>2</v>
      </c>
      <c r="E4" s="3" t="s">
        <v>61</v>
      </c>
      <c r="F4" s="3" t="s">
        <v>62</v>
      </c>
      <c r="G4" s="3" t="s">
        <v>63</v>
      </c>
      <c r="H4" s="3"/>
      <c r="I4" s="3" t="s">
        <v>4</v>
      </c>
      <c r="J4" s="3" t="s">
        <v>148</v>
      </c>
      <c r="K4" s="10" t="s">
        <v>182</v>
      </c>
      <c r="L4" s="3" t="s">
        <v>5</v>
      </c>
      <c r="M4" s="6" t="s">
        <v>183</v>
      </c>
      <c r="N4" s="6" t="s">
        <v>184</v>
      </c>
      <c r="O4" s="3" t="s">
        <v>185</v>
      </c>
      <c r="P4" s="3" t="s">
        <v>233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3" t="e">
        <f>#REF!</f>
        <v>#REF!</v>
      </c>
      <c r="B7" s="24" t="s">
        <v>65</v>
      </c>
      <c r="C7" s="24" t="s">
        <v>181</v>
      </c>
      <c r="D7" s="36" t="s">
        <v>11</v>
      </c>
      <c r="E7" s="63">
        <v>201901</v>
      </c>
      <c r="F7" s="63">
        <v>1</v>
      </c>
      <c r="G7" s="63">
        <v>1</v>
      </c>
      <c r="H7" s="26" t="s">
        <v>66</v>
      </c>
      <c r="I7" s="26" t="s">
        <v>67</v>
      </c>
      <c r="J7" s="26"/>
      <c r="K7" s="26" t="s">
        <v>8</v>
      </c>
      <c r="L7" s="95" t="s">
        <v>68</v>
      </c>
      <c r="M7" s="95" t="s">
        <v>208</v>
      </c>
      <c r="N7" s="75">
        <v>43475</v>
      </c>
      <c r="O7" s="88">
        <v>110000</v>
      </c>
      <c r="P7" s="88">
        <v>110000</v>
      </c>
    </row>
    <row r="8" spans="1:16" x14ac:dyDescent="0.15">
      <c r="A8" s="84"/>
      <c r="B8" s="24" t="s">
        <v>69</v>
      </c>
      <c r="C8" s="24" t="s">
        <v>181</v>
      </c>
      <c r="D8" s="36" t="s">
        <v>11</v>
      </c>
      <c r="E8" s="64">
        <v>201901</v>
      </c>
      <c r="F8" s="64">
        <v>1</v>
      </c>
      <c r="G8" s="64">
        <v>2</v>
      </c>
      <c r="H8" s="27"/>
      <c r="I8" s="27"/>
      <c r="J8" s="27"/>
      <c r="K8" s="31" t="s">
        <v>70</v>
      </c>
      <c r="L8" s="96"/>
      <c r="M8" s="72"/>
      <c r="N8" s="76"/>
      <c r="O8" s="89"/>
      <c r="P8" s="89"/>
    </row>
    <row r="9" spans="1:16" x14ac:dyDescent="0.15">
      <c r="A9" s="83" t="e">
        <f>#REF!</f>
        <v>#REF!</v>
      </c>
      <c r="B9" s="24" t="s">
        <v>71</v>
      </c>
      <c r="C9" s="24" t="s">
        <v>181</v>
      </c>
      <c r="D9" s="36" t="s">
        <v>11</v>
      </c>
      <c r="E9" s="63">
        <v>201901</v>
      </c>
      <c r="F9" s="63">
        <v>2</v>
      </c>
      <c r="G9" s="63">
        <v>1</v>
      </c>
      <c r="H9" s="26" t="s">
        <v>66</v>
      </c>
      <c r="I9" s="26" t="s">
        <v>72</v>
      </c>
      <c r="J9" s="26"/>
      <c r="K9" s="26" t="s">
        <v>8</v>
      </c>
      <c r="L9" s="95" t="s">
        <v>73</v>
      </c>
      <c r="M9" s="95" t="s">
        <v>208</v>
      </c>
      <c r="N9" s="75">
        <v>43475</v>
      </c>
      <c r="O9" s="88">
        <v>120000</v>
      </c>
      <c r="P9" s="88">
        <v>120000</v>
      </c>
    </row>
    <row r="10" spans="1:16" x14ac:dyDescent="0.15">
      <c r="A10" s="84"/>
      <c r="B10" s="24" t="s">
        <v>74</v>
      </c>
      <c r="C10" s="24" t="s">
        <v>181</v>
      </c>
      <c r="D10" s="36" t="s">
        <v>11</v>
      </c>
      <c r="E10" s="64">
        <v>201901</v>
      </c>
      <c r="F10" s="64">
        <v>2</v>
      </c>
      <c r="G10" s="64">
        <v>2</v>
      </c>
      <c r="H10" s="27"/>
      <c r="I10" s="27"/>
      <c r="J10" s="27"/>
      <c r="K10" s="31" t="s">
        <v>70</v>
      </c>
      <c r="L10" s="96"/>
      <c r="M10" s="72"/>
      <c r="N10" s="76"/>
      <c r="O10" s="89"/>
      <c r="P10" s="89"/>
    </row>
    <row r="11" spans="1:16" x14ac:dyDescent="0.15">
      <c r="A11" s="83" t="e">
        <f>#REF!</f>
        <v>#REF!</v>
      </c>
      <c r="B11" s="24" t="s">
        <v>75</v>
      </c>
      <c r="C11" s="24" t="s">
        <v>181</v>
      </c>
      <c r="D11" s="36" t="s">
        <v>11</v>
      </c>
      <c r="E11" s="63">
        <v>201901</v>
      </c>
      <c r="F11" s="63">
        <v>3</v>
      </c>
      <c r="G11" s="63">
        <v>1</v>
      </c>
      <c r="H11" s="26" t="s">
        <v>76</v>
      </c>
      <c r="I11" s="26" t="s">
        <v>72</v>
      </c>
      <c r="J11" s="26"/>
      <c r="K11" s="26" t="s">
        <v>8</v>
      </c>
      <c r="L11" s="95" t="s">
        <v>77</v>
      </c>
      <c r="M11" s="95" t="s">
        <v>209</v>
      </c>
      <c r="N11" s="75">
        <v>43476</v>
      </c>
      <c r="O11" s="88">
        <v>185000</v>
      </c>
      <c r="P11" s="88">
        <v>185000</v>
      </c>
    </row>
    <row r="12" spans="1:16" x14ac:dyDescent="0.15">
      <c r="A12" s="84"/>
      <c r="B12" s="24" t="s">
        <v>78</v>
      </c>
      <c r="C12" s="24" t="s">
        <v>181</v>
      </c>
      <c r="D12" s="36" t="s">
        <v>11</v>
      </c>
      <c r="E12" s="64">
        <v>201901</v>
      </c>
      <c r="F12" s="64">
        <v>3</v>
      </c>
      <c r="G12" s="64">
        <v>2</v>
      </c>
      <c r="H12" s="27"/>
      <c r="I12" s="27"/>
      <c r="J12" s="27"/>
      <c r="K12" s="31" t="s">
        <v>70</v>
      </c>
      <c r="L12" s="96"/>
      <c r="M12" s="72"/>
      <c r="N12" s="76"/>
      <c r="O12" s="89"/>
      <c r="P12" s="89"/>
    </row>
    <row r="13" spans="1:16" x14ac:dyDescent="0.15">
      <c r="A13" s="83" t="e">
        <f>#REF!</f>
        <v>#REF!</v>
      </c>
      <c r="B13" s="24" t="s">
        <v>79</v>
      </c>
      <c r="C13" s="24" t="s">
        <v>181</v>
      </c>
      <c r="D13" s="36" t="s">
        <v>11</v>
      </c>
      <c r="E13" s="63">
        <v>201901</v>
      </c>
      <c r="F13" s="63">
        <v>4</v>
      </c>
      <c r="G13" s="63">
        <v>1</v>
      </c>
      <c r="H13" s="26" t="s">
        <v>80</v>
      </c>
      <c r="I13" s="26" t="s">
        <v>67</v>
      </c>
      <c r="J13" s="26"/>
      <c r="K13" s="26" t="s">
        <v>8</v>
      </c>
      <c r="L13" s="95" t="s">
        <v>81</v>
      </c>
      <c r="M13" s="95" t="s">
        <v>210</v>
      </c>
      <c r="N13" s="75">
        <v>43476</v>
      </c>
      <c r="O13" s="88">
        <v>80000</v>
      </c>
      <c r="P13" s="88">
        <v>80000</v>
      </c>
    </row>
    <row r="14" spans="1:16" x14ac:dyDescent="0.15">
      <c r="A14" s="84"/>
      <c r="B14" s="24" t="s">
        <v>82</v>
      </c>
      <c r="C14" s="24" t="s">
        <v>181</v>
      </c>
      <c r="D14" s="36" t="s">
        <v>11</v>
      </c>
      <c r="E14" s="64">
        <v>201901</v>
      </c>
      <c r="F14" s="64">
        <v>4</v>
      </c>
      <c r="G14" s="64">
        <v>2</v>
      </c>
      <c r="H14" s="27"/>
      <c r="I14" s="27"/>
      <c r="J14" s="27"/>
      <c r="K14" s="31" t="s">
        <v>70</v>
      </c>
      <c r="L14" s="96"/>
      <c r="M14" s="72"/>
      <c r="N14" s="76"/>
      <c r="O14" s="89"/>
      <c r="P14" s="89"/>
    </row>
    <row r="15" spans="1:16" x14ac:dyDescent="0.15">
      <c r="A15" s="83" t="e">
        <f>#REF!</f>
        <v>#REF!</v>
      </c>
      <c r="B15" s="24" t="s">
        <v>83</v>
      </c>
      <c r="C15" s="24" t="s">
        <v>181</v>
      </c>
      <c r="D15" s="36" t="s">
        <v>11</v>
      </c>
      <c r="E15" s="63">
        <v>201901</v>
      </c>
      <c r="F15" s="63">
        <v>5</v>
      </c>
      <c r="G15" s="63">
        <v>1</v>
      </c>
      <c r="H15" s="26" t="s">
        <v>66</v>
      </c>
      <c r="I15" s="26" t="s">
        <v>67</v>
      </c>
      <c r="J15" s="26"/>
      <c r="K15" s="26" t="s">
        <v>8</v>
      </c>
      <c r="L15" s="95" t="s">
        <v>84</v>
      </c>
      <c r="M15" s="95" t="s">
        <v>211</v>
      </c>
      <c r="N15" s="75">
        <v>43483</v>
      </c>
      <c r="O15" s="88">
        <v>110000</v>
      </c>
      <c r="P15" s="88">
        <v>110000</v>
      </c>
    </row>
    <row r="16" spans="1:16" x14ac:dyDescent="0.15">
      <c r="A16" s="84"/>
      <c r="B16" s="24" t="s">
        <v>85</v>
      </c>
      <c r="C16" s="24" t="s">
        <v>181</v>
      </c>
      <c r="D16" s="36" t="s">
        <v>11</v>
      </c>
      <c r="E16" s="64">
        <v>201901</v>
      </c>
      <c r="F16" s="64">
        <v>5</v>
      </c>
      <c r="G16" s="64">
        <v>2</v>
      </c>
      <c r="H16" s="27"/>
      <c r="I16" s="27"/>
      <c r="J16" s="27"/>
      <c r="K16" s="31" t="s">
        <v>70</v>
      </c>
      <c r="L16" s="96"/>
      <c r="M16" s="72"/>
      <c r="N16" s="76"/>
      <c r="O16" s="89"/>
      <c r="P16" s="89"/>
    </row>
    <row r="17" spans="1:16" x14ac:dyDescent="0.15">
      <c r="A17" s="83" t="e">
        <f>#REF!</f>
        <v>#REF!</v>
      </c>
      <c r="B17" s="24" t="s">
        <v>86</v>
      </c>
      <c r="C17" s="24" t="s">
        <v>181</v>
      </c>
      <c r="D17" s="36" t="s">
        <v>11</v>
      </c>
      <c r="E17" s="63">
        <v>201901</v>
      </c>
      <c r="F17" s="63">
        <v>6</v>
      </c>
      <c r="G17" s="63">
        <v>1</v>
      </c>
      <c r="H17" s="26" t="s">
        <v>66</v>
      </c>
      <c r="I17" s="26" t="s">
        <v>67</v>
      </c>
      <c r="J17" s="26"/>
      <c r="K17" s="26" t="s">
        <v>8</v>
      </c>
      <c r="L17" s="95" t="s">
        <v>87</v>
      </c>
      <c r="M17" s="95" t="s">
        <v>208</v>
      </c>
      <c r="N17" s="75">
        <v>43484</v>
      </c>
      <c r="O17" s="88">
        <v>170000</v>
      </c>
      <c r="P17" s="88">
        <v>170000</v>
      </c>
    </row>
    <row r="18" spans="1:16" x14ac:dyDescent="0.15">
      <c r="A18" s="84"/>
      <c r="B18" s="24" t="s">
        <v>88</v>
      </c>
      <c r="C18" s="24" t="s">
        <v>181</v>
      </c>
      <c r="D18" s="36" t="s">
        <v>11</v>
      </c>
      <c r="E18" s="64">
        <v>201901</v>
      </c>
      <c r="F18" s="64">
        <v>6</v>
      </c>
      <c r="G18" s="64">
        <v>2</v>
      </c>
      <c r="H18" s="27"/>
      <c r="I18" s="27"/>
      <c r="J18" s="27"/>
      <c r="K18" s="31" t="s">
        <v>70</v>
      </c>
      <c r="L18" s="96"/>
      <c r="M18" s="72"/>
      <c r="N18" s="76"/>
      <c r="O18" s="89"/>
      <c r="P18" s="89"/>
    </row>
    <row r="19" spans="1:16" x14ac:dyDescent="0.15">
      <c r="A19" s="83" t="e">
        <f>#REF!</f>
        <v>#REF!</v>
      </c>
      <c r="B19" s="24" t="s">
        <v>89</v>
      </c>
      <c r="C19" s="24" t="s">
        <v>181</v>
      </c>
      <c r="D19" s="36" t="s">
        <v>11</v>
      </c>
      <c r="E19" s="63">
        <v>201901</v>
      </c>
      <c r="F19" s="63">
        <v>7</v>
      </c>
      <c r="G19" s="63">
        <v>1</v>
      </c>
      <c r="H19" s="26" t="s">
        <v>90</v>
      </c>
      <c r="I19" s="26" t="s">
        <v>67</v>
      </c>
      <c r="J19" s="26"/>
      <c r="K19" s="26" t="s">
        <v>8</v>
      </c>
      <c r="L19" s="95" t="s">
        <v>91</v>
      </c>
      <c r="M19" s="95" t="s">
        <v>212</v>
      </c>
      <c r="N19" s="75">
        <v>43484</v>
      </c>
      <c r="O19" s="88">
        <v>80000</v>
      </c>
      <c r="P19" s="88">
        <v>80000</v>
      </c>
    </row>
    <row r="20" spans="1:16" x14ac:dyDescent="0.15">
      <c r="A20" s="84"/>
      <c r="B20" s="24" t="s">
        <v>92</v>
      </c>
      <c r="C20" s="24" t="s">
        <v>181</v>
      </c>
      <c r="D20" s="36" t="s">
        <v>11</v>
      </c>
      <c r="E20" s="64">
        <v>201901</v>
      </c>
      <c r="F20" s="64">
        <v>7</v>
      </c>
      <c r="G20" s="64">
        <v>2</v>
      </c>
      <c r="H20" s="27"/>
      <c r="I20" s="27"/>
      <c r="J20" s="27"/>
      <c r="K20" s="31" t="s">
        <v>70</v>
      </c>
      <c r="L20" s="96"/>
      <c r="M20" s="72"/>
      <c r="N20" s="76"/>
      <c r="O20" s="89"/>
      <c r="P20" s="89"/>
    </row>
    <row r="21" spans="1:16" x14ac:dyDescent="0.15">
      <c r="A21" s="83" t="e">
        <f>#REF!</f>
        <v>#REF!</v>
      </c>
      <c r="B21" s="24" t="s">
        <v>93</v>
      </c>
      <c r="C21" s="24" t="s">
        <v>181</v>
      </c>
      <c r="D21" s="36" t="s">
        <v>11</v>
      </c>
      <c r="E21" s="63">
        <v>201901</v>
      </c>
      <c r="F21" s="63">
        <v>8</v>
      </c>
      <c r="G21" s="63">
        <v>1</v>
      </c>
      <c r="H21" s="26" t="s">
        <v>94</v>
      </c>
      <c r="I21" s="26" t="s">
        <v>67</v>
      </c>
      <c r="J21" s="26"/>
      <c r="K21" s="26" t="s">
        <v>8</v>
      </c>
      <c r="L21" s="95" t="s">
        <v>95</v>
      </c>
      <c r="M21" s="95" t="s">
        <v>208</v>
      </c>
      <c r="N21" s="75">
        <v>43486</v>
      </c>
      <c r="O21" s="88">
        <v>75000</v>
      </c>
      <c r="P21" s="88">
        <v>75000</v>
      </c>
    </row>
    <row r="22" spans="1:16" x14ac:dyDescent="0.15">
      <c r="A22" s="84"/>
      <c r="B22" s="24" t="s">
        <v>96</v>
      </c>
      <c r="C22" s="24" t="s">
        <v>181</v>
      </c>
      <c r="D22" s="36" t="s">
        <v>11</v>
      </c>
      <c r="E22" s="64">
        <v>201901</v>
      </c>
      <c r="F22" s="64">
        <v>8</v>
      </c>
      <c r="G22" s="64">
        <v>2</v>
      </c>
      <c r="H22" s="27"/>
      <c r="I22" s="27"/>
      <c r="J22" s="27"/>
      <c r="K22" s="31" t="s">
        <v>70</v>
      </c>
      <c r="L22" s="96"/>
      <c r="M22" s="72"/>
      <c r="N22" s="76"/>
      <c r="O22" s="89"/>
      <c r="P22" s="89"/>
    </row>
    <row r="23" spans="1:16" x14ac:dyDescent="0.15">
      <c r="A23" s="83" t="e">
        <f>#REF!</f>
        <v>#REF!</v>
      </c>
      <c r="B23" s="24" t="s">
        <v>97</v>
      </c>
      <c r="C23" s="24" t="s">
        <v>181</v>
      </c>
      <c r="D23" s="36" t="s">
        <v>11</v>
      </c>
      <c r="E23" s="63">
        <v>201901</v>
      </c>
      <c r="F23" s="63">
        <v>9</v>
      </c>
      <c r="G23" s="63">
        <v>1</v>
      </c>
      <c r="H23" s="26" t="s">
        <v>80</v>
      </c>
      <c r="I23" s="26" t="s">
        <v>67</v>
      </c>
      <c r="J23" s="26"/>
      <c r="K23" s="26" t="s">
        <v>8</v>
      </c>
      <c r="L23" s="95" t="s">
        <v>98</v>
      </c>
      <c r="M23" s="95" t="s">
        <v>213</v>
      </c>
      <c r="N23" s="75">
        <v>43491</v>
      </c>
      <c r="O23" s="88">
        <v>80000</v>
      </c>
      <c r="P23" s="88">
        <v>80000</v>
      </c>
    </row>
    <row r="24" spans="1:16" x14ac:dyDescent="0.15">
      <c r="A24" s="84"/>
      <c r="B24" s="24" t="s">
        <v>99</v>
      </c>
      <c r="C24" s="24" t="s">
        <v>181</v>
      </c>
      <c r="D24" s="36" t="s">
        <v>11</v>
      </c>
      <c r="E24" s="64">
        <v>201901</v>
      </c>
      <c r="F24" s="64">
        <v>9</v>
      </c>
      <c r="G24" s="64">
        <v>2</v>
      </c>
      <c r="H24" s="27"/>
      <c r="I24" s="27"/>
      <c r="J24" s="27"/>
      <c r="K24" s="31" t="s">
        <v>70</v>
      </c>
      <c r="L24" s="96"/>
      <c r="M24" s="72"/>
      <c r="N24" s="76"/>
      <c r="O24" s="89"/>
      <c r="P24" s="89"/>
    </row>
    <row r="25" spans="1:16" x14ac:dyDescent="0.15">
      <c r="A25" s="83" t="e">
        <f>#REF!</f>
        <v>#REF!</v>
      </c>
      <c r="B25" s="24" t="s">
        <v>100</v>
      </c>
      <c r="C25" s="24" t="s">
        <v>181</v>
      </c>
      <c r="D25" s="36" t="s">
        <v>11</v>
      </c>
      <c r="E25" s="63">
        <v>201901</v>
      </c>
      <c r="F25" s="63">
        <v>10</v>
      </c>
      <c r="G25" s="63">
        <v>1</v>
      </c>
      <c r="H25" s="26" t="s">
        <v>66</v>
      </c>
      <c r="I25" s="26" t="s">
        <v>72</v>
      </c>
      <c r="J25" s="26"/>
      <c r="K25" s="26" t="s">
        <v>8</v>
      </c>
      <c r="L25" s="95" t="s">
        <v>101</v>
      </c>
      <c r="M25" s="95" t="s">
        <v>211</v>
      </c>
      <c r="N25" s="75">
        <v>43496</v>
      </c>
      <c r="O25" s="88">
        <v>110000</v>
      </c>
      <c r="P25" s="88">
        <v>110000</v>
      </c>
    </row>
    <row r="26" spans="1:16" x14ac:dyDescent="0.15">
      <c r="A26" s="84"/>
      <c r="B26" s="24" t="s">
        <v>102</v>
      </c>
      <c r="C26" s="24" t="s">
        <v>181</v>
      </c>
      <c r="D26" s="36" t="s">
        <v>11</v>
      </c>
      <c r="E26" s="64">
        <v>201901</v>
      </c>
      <c r="F26" s="64">
        <v>10</v>
      </c>
      <c r="G26" s="64">
        <v>2</v>
      </c>
      <c r="H26" s="27"/>
      <c r="I26" s="27"/>
      <c r="J26" s="27"/>
      <c r="K26" s="31" t="s">
        <v>70</v>
      </c>
      <c r="L26" s="96"/>
      <c r="M26" s="72"/>
      <c r="N26" s="76"/>
      <c r="O26" s="89"/>
      <c r="P26" s="89"/>
    </row>
    <row r="27" spans="1:16" x14ac:dyDescent="0.15">
      <c r="A27" s="19"/>
      <c r="B27" s="23"/>
      <c r="C27" s="23"/>
      <c r="D27" s="11"/>
      <c r="E27" s="11"/>
      <c r="F27" s="11"/>
      <c r="G27" s="11"/>
      <c r="H27" s="11"/>
      <c r="I27" s="11"/>
      <c r="J27" s="11"/>
      <c r="K27" s="12"/>
      <c r="L27" s="22"/>
      <c r="M27" s="22"/>
      <c r="N27" s="22"/>
      <c r="O27" s="20"/>
      <c r="P27" s="20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22"/>
      <c r="O28" s="20"/>
      <c r="P28" s="20"/>
    </row>
    <row r="29" spans="1:16" x14ac:dyDescent="0.15">
      <c r="A29" s="8" t="e">
        <f>#REF!</f>
        <v>#REF!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 t="s">
        <v>103</v>
      </c>
      <c r="M29" s="29"/>
      <c r="N29" s="29"/>
      <c r="O29" s="30">
        <f>SUM(O5:O28)</f>
        <v>1120000</v>
      </c>
      <c r="P29" s="30">
        <f>SUM(P5:P28)</f>
        <v>1120000</v>
      </c>
    </row>
  </sheetData>
  <mergeCells count="60">
    <mergeCell ref="P7:P8"/>
    <mergeCell ref="P9:P10"/>
    <mergeCell ref="P11:P12"/>
    <mergeCell ref="P13:P14"/>
    <mergeCell ref="P15:P16"/>
    <mergeCell ref="A25:A26"/>
    <mergeCell ref="L25:L26"/>
    <mergeCell ref="N25:N26"/>
    <mergeCell ref="O25:O26"/>
    <mergeCell ref="A23:A24"/>
    <mergeCell ref="L23:L24"/>
    <mergeCell ref="N23:N24"/>
    <mergeCell ref="O23:O24"/>
    <mergeCell ref="M23:M24"/>
    <mergeCell ref="M25:M26"/>
    <mergeCell ref="P23:P24"/>
    <mergeCell ref="P25:P26"/>
    <mergeCell ref="A21:A22"/>
    <mergeCell ref="L21:L22"/>
    <mergeCell ref="N21:N22"/>
    <mergeCell ref="O21:O22"/>
    <mergeCell ref="A19:A20"/>
    <mergeCell ref="L19:L20"/>
    <mergeCell ref="N19:N20"/>
    <mergeCell ref="O19:O20"/>
    <mergeCell ref="M19:M20"/>
    <mergeCell ref="M21:M22"/>
    <mergeCell ref="P19:P20"/>
    <mergeCell ref="P21:P22"/>
    <mergeCell ref="M15:M16"/>
    <mergeCell ref="M17:M18"/>
    <mergeCell ref="A15:A16"/>
    <mergeCell ref="L15:L16"/>
    <mergeCell ref="N15:N16"/>
    <mergeCell ref="O15:O16"/>
    <mergeCell ref="L17:L18"/>
    <mergeCell ref="N17:N18"/>
    <mergeCell ref="O17:O18"/>
    <mergeCell ref="P17:P18"/>
    <mergeCell ref="A17:A18"/>
    <mergeCell ref="A13:A14"/>
    <mergeCell ref="L13:L14"/>
    <mergeCell ref="N13:N14"/>
    <mergeCell ref="O13:O14"/>
    <mergeCell ref="A7:A8"/>
    <mergeCell ref="L7:L8"/>
    <mergeCell ref="N7:N8"/>
    <mergeCell ref="O7:O8"/>
    <mergeCell ref="A9:A10"/>
    <mergeCell ref="M7:M8"/>
    <mergeCell ref="M9:M10"/>
    <mergeCell ref="M11:M12"/>
    <mergeCell ref="M13:M14"/>
    <mergeCell ref="A11:A12"/>
    <mergeCell ref="L11:L12"/>
    <mergeCell ref="N11:N12"/>
    <mergeCell ref="O11:O12"/>
    <mergeCell ref="L9:L10"/>
    <mergeCell ref="N9:N10"/>
    <mergeCell ref="O9:O10"/>
  </mergeCells>
  <phoneticPr fontId="8"/>
  <conditionalFormatting sqref="N3:N28">
    <cfRule type="expression" dxfId="3" priority="1">
      <formula>WEEKDAY(N3)=1</formula>
    </cfRule>
    <cfRule type="expression" dxfId="2" priority="2">
      <formula>WEEKDAY(N3)=7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0"/>
  <sheetViews>
    <sheetView zoomScale="85" zoomScaleNormal="85" workbookViewId="0">
      <pane xSplit="2" topLeftCell="C1" activePane="topRight" state="frozen"/>
      <selection pane="topRight" activeCell="P7" sqref="P7:P27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40.625" style="44" bestFit="1" customWidth="1"/>
    <col min="10" max="10" width="13.25" style="44" bestFit="1" customWidth="1"/>
    <col min="11" max="11" width="7" style="44" bestFit="1" customWidth="1"/>
    <col min="12" max="12" width="30.625" style="44" customWidth="1"/>
    <col min="13" max="13" width="27.125" style="44" customWidth="1"/>
    <col min="14" max="14" width="18.75" style="44" customWidth="1"/>
    <col min="15" max="16" width="12" style="44" customWidth="1"/>
    <col min="17" max="16384" width="9" style="44"/>
  </cols>
  <sheetData>
    <row r="2" spans="1:16" ht="13.5" customHeight="1" x14ac:dyDescent="0.15">
      <c r="A2" s="13">
        <v>43466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104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147</v>
      </c>
      <c r="D4" s="3" t="s">
        <v>2</v>
      </c>
      <c r="E4" s="3" t="s">
        <v>61</v>
      </c>
      <c r="F4" s="3" t="s">
        <v>62</v>
      </c>
      <c r="G4" s="3" t="s">
        <v>63</v>
      </c>
      <c r="H4" s="3" t="s">
        <v>3</v>
      </c>
      <c r="I4" s="3" t="s">
        <v>4</v>
      </c>
      <c r="J4" s="3" t="s">
        <v>148</v>
      </c>
      <c r="K4" s="10" t="s">
        <v>186</v>
      </c>
      <c r="L4" s="3" t="s">
        <v>5</v>
      </c>
      <c r="M4" s="6" t="s">
        <v>183</v>
      </c>
      <c r="N4" s="6" t="s">
        <v>184</v>
      </c>
      <c r="O4" s="3" t="s">
        <v>185</v>
      </c>
      <c r="P4" s="3" t="s">
        <v>233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57"/>
      <c r="B6" s="15"/>
      <c r="C6" s="15"/>
      <c r="D6" s="15"/>
      <c r="E6" s="58"/>
      <c r="F6" s="58"/>
      <c r="G6" s="58"/>
      <c r="H6" s="58"/>
      <c r="I6" s="58"/>
      <c r="J6" s="58"/>
      <c r="K6" s="58"/>
      <c r="L6" s="57"/>
      <c r="M6" s="57"/>
      <c r="N6" s="57"/>
      <c r="O6" s="59"/>
      <c r="P6" s="59"/>
    </row>
    <row r="7" spans="1:16" x14ac:dyDescent="0.15">
      <c r="A7" s="55" t="e">
        <f>#REF!</f>
        <v>#REF!</v>
      </c>
      <c r="B7" s="60" t="s">
        <v>105</v>
      </c>
      <c r="C7" s="60" t="s">
        <v>181</v>
      </c>
      <c r="D7" s="36" t="s">
        <v>11</v>
      </c>
      <c r="E7" s="63">
        <v>201901</v>
      </c>
      <c r="F7" s="63">
        <v>1</v>
      </c>
      <c r="G7" s="63">
        <v>1</v>
      </c>
      <c r="H7" s="26" t="s">
        <v>106</v>
      </c>
      <c r="I7" s="26" t="s">
        <v>107</v>
      </c>
      <c r="J7" s="26"/>
      <c r="K7" s="26" t="s">
        <v>70</v>
      </c>
      <c r="L7" s="61" t="s">
        <v>108</v>
      </c>
      <c r="M7" s="61" t="s">
        <v>229</v>
      </c>
      <c r="N7" s="62" t="s">
        <v>109</v>
      </c>
      <c r="O7" s="56">
        <v>70000</v>
      </c>
      <c r="P7" s="70">
        <v>70000</v>
      </c>
    </row>
    <row r="8" spans="1:16" x14ac:dyDescent="0.15">
      <c r="A8" s="83" t="e">
        <f>#REF!</f>
        <v>#REF!</v>
      </c>
      <c r="B8" s="24" t="s">
        <v>110</v>
      </c>
      <c r="C8" s="60" t="s">
        <v>181</v>
      </c>
      <c r="D8" s="36" t="s">
        <v>11</v>
      </c>
      <c r="E8" s="63">
        <v>201901</v>
      </c>
      <c r="F8" s="63">
        <v>2</v>
      </c>
      <c r="G8" s="63">
        <v>1</v>
      </c>
      <c r="H8" s="26" t="s">
        <v>106</v>
      </c>
      <c r="I8" s="26" t="s">
        <v>111</v>
      </c>
      <c r="J8" s="26"/>
      <c r="K8" s="26" t="s">
        <v>8</v>
      </c>
      <c r="L8" s="97" t="s">
        <v>228</v>
      </c>
      <c r="M8" s="95" t="s">
        <v>229</v>
      </c>
      <c r="N8" s="86" t="s">
        <v>112</v>
      </c>
      <c r="O8" s="88">
        <v>68000</v>
      </c>
      <c r="P8" s="88">
        <v>68000</v>
      </c>
    </row>
    <row r="9" spans="1:16" x14ac:dyDescent="0.15">
      <c r="A9" s="84"/>
      <c r="B9" s="24" t="s">
        <v>113</v>
      </c>
      <c r="C9" s="60" t="s">
        <v>181</v>
      </c>
      <c r="D9" s="36" t="s">
        <v>11</v>
      </c>
      <c r="E9" s="63">
        <v>201901</v>
      </c>
      <c r="F9" s="64">
        <v>2</v>
      </c>
      <c r="G9" s="64">
        <v>2</v>
      </c>
      <c r="H9" s="27"/>
      <c r="I9" s="27"/>
      <c r="J9" s="27"/>
      <c r="K9" s="24" t="s">
        <v>70</v>
      </c>
      <c r="L9" s="96"/>
      <c r="M9" s="72"/>
      <c r="N9" s="87"/>
      <c r="O9" s="89"/>
      <c r="P9" s="89"/>
    </row>
    <row r="10" spans="1:16" x14ac:dyDescent="0.15">
      <c r="A10" s="83" t="e">
        <f>#REF!</f>
        <v>#REF!</v>
      </c>
      <c r="B10" s="24" t="s">
        <v>114</v>
      </c>
      <c r="C10" s="60" t="s">
        <v>181</v>
      </c>
      <c r="D10" s="36" t="s">
        <v>11</v>
      </c>
      <c r="E10" s="63">
        <v>201901</v>
      </c>
      <c r="F10" s="63">
        <v>3</v>
      </c>
      <c r="G10" s="63">
        <v>1</v>
      </c>
      <c r="H10" s="26" t="s">
        <v>115</v>
      </c>
      <c r="I10" s="26" t="s">
        <v>116</v>
      </c>
      <c r="J10" s="26"/>
      <c r="K10" s="26" t="s">
        <v>8</v>
      </c>
      <c r="L10" s="95" t="s">
        <v>215</v>
      </c>
      <c r="M10" s="95" t="s">
        <v>214</v>
      </c>
      <c r="N10" s="75">
        <v>43466</v>
      </c>
      <c r="O10" s="88">
        <v>40000</v>
      </c>
      <c r="P10" s="88">
        <v>40000</v>
      </c>
    </row>
    <row r="11" spans="1:16" x14ac:dyDescent="0.15">
      <c r="A11" s="84"/>
      <c r="B11" s="24" t="s">
        <v>117</v>
      </c>
      <c r="C11" s="60" t="s">
        <v>181</v>
      </c>
      <c r="D11" s="36" t="s">
        <v>11</v>
      </c>
      <c r="E11" s="63">
        <v>201901</v>
      </c>
      <c r="F11" s="64">
        <v>3</v>
      </c>
      <c r="G11" s="64">
        <v>2</v>
      </c>
      <c r="H11" s="27" t="s">
        <v>118</v>
      </c>
      <c r="I11" s="27"/>
      <c r="J11" s="27"/>
      <c r="K11" s="24" t="s">
        <v>70</v>
      </c>
      <c r="L11" s="96"/>
      <c r="M11" s="72"/>
      <c r="N11" s="76"/>
      <c r="O11" s="89"/>
      <c r="P11" s="89"/>
    </row>
    <row r="12" spans="1:16" x14ac:dyDescent="0.15">
      <c r="A12" s="83" t="e">
        <f>#REF!</f>
        <v>#REF!</v>
      </c>
      <c r="B12" s="24" t="s">
        <v>119</v>
      </c>
      <c r="C12" s="60" t="s">
        <v>181</v>
      </c>
      <c r="D12" s="36" t="s">
        <v>11</v>
      </c>
      <c r="E12" s="63">
        <v>201901</v>
      </c>
      <c r="F12" s="63">
        <v>4</v>
      </c>
      <c r="G12" s="63">
        <v>1</v>
      </c>
      <c r="H12" s="26" t="s">
        <v>120</v>
      </c>
      <c r="I12" s="26" t="s">
        <v>116</v>
      </c>
      <c r="J12" s="26"/>
      <c r="K12" s="26" t="s">
        <v>8</v>
      </c>
      <c r="L12" s="95" t="s">
        <v>216</v>
      </c>
      <c r="M12" s="95" t="s">
        <v>217</v>
      </c>
      <c r="N12" s="75">
        <v>43474</v>
      </c>
      <c r="O12" s="88">
        <v>85000</v>
      </c>
      <c r="P12" s="88">
        <v>85000</v>
      </c>
    </row>
    <row r="13" spans="1:16" x14ac:dyDescent="0.15">
      <c r="A13" s="84"/>
      <c r="B13" s="24" t="s">
        <v>121</v>
      </c>
      <c r="C13" s="60" t="s">
        <v>181</v>
      </c>
      <c r="D13" s="36" t="s">
        <v>11</v>
      </c>
      <c r="E13" s="63">
        <v>201901</v>
      </c>
      <c r="F13" s="64">
        <v>4</v>
      </c>
      <c r="G13" s="64">
        <v>2</v>
      </c>
      <c r="H13" s="27" t="s">
        <v>122</v>
      </c>
      <c r="I13" s="27"/>
      <c r="J13" s="27"/>
      <c r="K13" s="24" t="s">
        <v>70</v>
      </c>
      <c r="L13" s="96"/>
      <c r="M13" s="72"/>
      <c r="N13" s="76"/>
      <c r="O13" s="89"/>
      <c r="P13" s="89"/>
    </row>
    <row r="14" spans="1:16" x14ac:dyDescent="0.15">
      <c r="A14" s="83" t="e">
        <f>#REF!</f>
        <v>#REF!</v>
      </c>
      <c r="B14" s="24" t="s">
        <v>123</v>
      </c>
      <c r="C14" s="60" t="s">
        <v>181</v>
      </c>
      <c r="D14" s="36" t="s">
        <v>11</v>
      </c>
      <c r="E14" s="63">
        <v>201901</v>
      </c>
      <c r="F14" s="63">
        <v>5</v>
      </c>
      <c r="G14" s="63">
        <v>1</v>
      </c>
      <c r="H14" s="26" t="s">
        <v>90</v>
      </c>
      <c r="I14" s="26" t="s">
        <v>124</v>
      </c>
      <c r="J14" s="26"/>
      <c r="K14" s="26" t="s">
        <v>8</v>
      </c>
      <c r="L14" s="97" t="s">
        <v>218</v>
      </c>
      <c r="M14" s="95" t="s">
        <v>217</v>
      </c>
      <c r="N14" s="75">
        <v>43480</v>
      </c>
      <c r="O14" s="88">
        <v>80000</v>
      </c>
      <c r="P14" s="88">
        <v>80000</v>
      </c>
    </row>
    <row r="15" spans="1:16" x14ac:dyDescent="0.15">
      <c r="A15" s="84"/>
      <c r="B15" s="24" t="s">
        <v>125</v>
      </c>
      <c r="C15" s="60" t="s">
        <v>181</v>
      </c>
      <c r="D15" s="36" t="s">
        <v>11</v>
      </c>
      <c r="E15" s="63">
        <v>201901</v>
      </c>
      <c r="F15" s="64">
        <v>5</v>
      </c>
      <c r="G15" s="64">
        <v>2</v>
      </c>
      <c r="H15" s="27" t="s">
        <v>126</v>
      </c>
      <c r="I15" s="27"/>
      <c r="J15" s="27"/>
      <c r="K15" s="24" t="s">
        <v>70</v>
      </c>
      <c r="L15" s="96"/>
      <c r="M15" s="72"/>
      <c r="N15" s="76"/>
      <c r="O15" s="89"/>
      <c r="P15" s="89"/>
    </row>
    <row r="16" spans="1:16" x14ac:dyDescent="0.15">
      <c r="A16" s="83" t="e">
        <f>#REF!</f>
        <v>#REF!</v>
      </c>
      <c r="B16" s="24" t="s">
        <v>127</v>
      </c>
      <c r="C16" s="60" t="s">
        <v>181</v>
      </c>
      <c r="D16" s="36" t="s">
        <v>11</v>
      </c>
      <c r="E16" s="63">
        <v>201901</v>
      </c>
      <c r="F16" s="63">
        <v>6</v>
      </c>
      <c r="G16" s="63">
        <v>1</v>
      </c>
      <c r="H16" s="26" t="s">
        <v>115</v>
      </c>
      <c r="I16" s="26" t="s">
        <v>128</v>
      </c>
      <c r="J16" s="26"/>
      <c r="K16" s="26" t="s">
        <v>8</v>
      </c>
      <c r="L16" s="99" t="s">
        <v>220</v>
      </c>
      <c r="M16" s="98" t="s">
        <v>221</v>
      </c>
      <c r="N16" s="75">
        <v>43481</v>
      </c>
      <c r="O16" s="88">
        <v>65000</v>
      </c>
      <c r="P16" s="88">
        <v>65000</v>
      </c>
    </row>
    <row r="17" spans="1:16" x14ac:dyDescent="0.15">
      <c r="A17" s="84"/>
      <c r="B17" s="24" t="s">
        <v>129</v>
      </c>
      <c r="C17" s="60" t="s">
        <v>181</v>
      </c>
      <c r="D17" s="36" t="s">
        <v>11</v>
      </c>
      <c r="E17" s="63">
        <v>201901</v>
      </c>
      <c r="F17" s="64">
        <v>6</v>
      </c>
      <c r="G17" s="64">
        <v>2</v>
      </c>
      <c r="H17" s="27" t="s">
        <v>130</v>
      </c>
      <c r="I17" s="27"/>
      <c r="J17" s="27"/>
      <c r="K17" s="24" t="s">
        <v>70</v>
      </c>
      <c r="L17" s="100"/>
      <c r="M17" s="72"/>
      <c r="N17" s="76"/>
      <c r="O17" s="89"/>
      <c r="P17" s="89"/>
    </row>
    <row r="18" spans="1:16" x14ac:dyDescent="0.15">
      <c r="A18" s="83" t="e">
        <f>#REF!</f>
        <v>#REF!</v>
      </c>
      <c r="B18" s="24" t="s">
        <v>131</v>
      </c>
      <c r="C18" s="60" t="s">
        <v>181</v>
      </c>
      <c r="D18" s="36" t="s">
        <v>11</v>
      </c>
      <c r="E18" s="63">
        <v>201901</v>
      </c>
      <c r="F18" s="63">
        <v>7</v>
      </c>
      <c r="G18" s="63">
        <v>1</v>
      </c>
      <c r="H18" s="26" t="s">
        <v>90</v>
      </c>
      <c r="I18" s="26" t="s">
        <v>132</v>
      </c>
      <c r="J18" s="26"/>
      <c r="K18" s="26" t="s">
        <v>8</v>
      </c>
      <c r="L18" s="97" t="s">
        <v>222</v>
      </c>
      <c r="M18" s="95" t="s">
        <v>214</v>
      </c>
      <c r="N18" s="75">
        <v>43482</v>
      </c>
      <c r="O18" s="88">
        <v>45000</v>
      </c>
      <c r="P18" s="88">
        <v>45000</v>
      </c>
    </row>
    <row r="19" spans="1:16" x14ac:dyDescent="0.15">
      <c r="A19" s="84"/>
      <c r="B19" s="24" t="s">
        <v>133</v>
      </c>
      <c r="C19" s="60" t="s">
        <v>181</v>
      </c>
      <c r="D19" s="36" t="s">
        <v>11</v>
      </c>
      <c r="E19" s="63">
        <v>201901</v>
      </c>
      <c r="F19" s="64">
        <v>7</v>
      </c>
      <c r="G19" s="64">
        <v>2</v>
      </c>
      <c r="H19" s="27"/>
      <c r="I19" s="27"/>
      <c r="J19" s="27"/>
      <c r="K19" s="24" t="s">
        <v>70</v>
      </c>
      <c r="L19" s="96"/>
      <c r="M19" s="72"/>
      <c r="N19" s="76"/>
      <c r="O19" s="89"/>
      <c r="P19" s="89"/>
    </row>
    <row r="20" spans="1:16" x14ac:dyDescent="0.15">
      <c r="A20" s="83" t="e">
        <f>#REF!</f>
        <v>#REF!</v>
      </c>
      <c r="B20" s="24" t="s">
        <v>134</v>
      </c>
      <c r="C20" s="60" t="s">
        <v>181</v>
      </c>
      <c r="D20" s="36" t="s">
        <v>11</v>
      </c>
      <c r="E20" s="63">
        <v>201901</v>
      </c>
      <c r="F20" s="63">
        <v>8</v>
      </c>
      <c r="G20" s="63">
        <v>1</v>
      </c>
      <c r="H20" s="26" t="s">
        <v>135</v>
      </c>
      <c r="I20" s="26" t="s">
        <v>179</v>
      </c>
      <c r="J20" s="26"/>
      <c r="K20" s="26" t="s">
        <v>8</v>
      </c>
      <c r="L20" s="99" t="s">
        <v>223</v>
      </c>
      <c r="M20" s="98" t="s">
        <v>231</v>
      </c>
      <c r="N20" s="75">
        <v>43484</v>
      </c>
      <c r="O20" s="88">
        <v>70000</v>
      </c>
      <c r="P20" s="88">
        <v>70000</v>
      </c>
    </row>
    <row r="21" spans="1:16" x14ac:dyDescent="0.15">
      <c r="A21" s="84"/>
      <c r="B21" s="24" t="s">
        <v>136</v>
      </c>
      <c r="C21" s="60" t="s">
        <v>181</v>
      </c>
      <c r="D21" s="36" t="s">
        <v>11</v>
      </c>
      <c r="E21" s="63">
        <v>201901</v>
      </c>
      <c r="F21" s="64">
        <v>8</v>
      </c>
      <c r="G21" s="64">
        <v>2</v>
      </c>
      <c r="H21" s="27" t="s">
        <v>118</v>
      </c>
      <c r="I21" s="27"/>
      <c r="J21" s="27"/>
      <c r="K21" s="24" t="s">
        <v>70</v>
      </c>
      <c r="L21" s="100"/>
      <c r="M21" s="72"/>
      <c r="N21" s="76"/>
      <c r="O21" s="89"/>
      <c r="P21" s="89"/>
    </row>
    <row r="22" spans="1:16" x14ac:dyDescent="0.15">
      <c r="A22" s="83" t="e">
        <f>#REF!</f>
        <v>#REF!</v>
      </c>
      <c r="B22" s="24" t="s">
        <v>137</v>
      </c>
      <c r="C22" s="60" t="s">
        <v>181</v>
      </c>
      <c r="D22" s="36" t="s">
        <v>11</v>
      </c>
      <c r="E22" s="63">
        <v>201901</v>
      </c>
      <c r="F22" s="63">
        <v>9</v>
      </c>
      <c r="G22" s="63">
        <v>1</v>
      </c>
      <c r="H22" s="26" t="s">
        <v>138</v>
      </c>
      <c r="I22" s="26" t="s">
        <v>128</v>
      </c>
      <c r="J22" s="26"/>
      <c r="K22" s="26" t="s">
        <v>8</v>
      </c>
      <c r="L22" s="97" t="s">
        <v>224</v>
      </c>
      <c r="M22" s="95" t="s">
        <v>221</v>
      </c>
      <c r="N22" s="75">
        <v>43488</v>
      </c>
      <c r="O22" s="88">
        <v>125000</v>
      </c>
      <c r="P22" s="88">
        <v>125000</v>
      </c>
    </row>
    <row r="23" spans="1:16" x14ac:dyDescent="0.15">
      <c r="A23" s="84"/>
      <c r="B23" s="24" t="s">
        <v>139</v>
      </c>
      <c r="C23" s="60" t="s">
        <v>181</v>
      </c>
      <c r="D23" s="36" t="s">
        <v>11</v>
      </c>
      <c r="E23" s="63">
        <v>201901</v>
      </c>
      <c r="F23" s="64">
        <v>9</v>
      </c>
      <c r="G23" s="64">
        <v>2</v>
      </c>
      <c r="H23" s="27"/>
      <c r="I23" s="27"/>
      <c r="J23" s="27"/>
      <c r="K23" s="24" t="s">
        <v>70</v>
      </c>
      <c r="L23" s="96"/>
      <c r="M23" s="72"/>
      <c r="N23" s="76"/>
      <c r="O23" s="89"/>
      <c r="P23" s="89"/>
    </row>
    <row r="24" spans="1:16" x14ac:dyDescent="0.15">
      <c r="A24" s="83" t="e">
        <f>#REF!</f>
        <v>#REF!</v>
      </c>
      <c r="B24" s="24" t="s">
        <v>140</v>
      </c>
      <c r="C24" s="60" t="s">
        <v>181</v>
      </c>
      <c r="D24" s="36" t="s">
        <v>11</v>
      </c>
      <c r="E24" s="63">
        <v>201901</v>
      </c>
      <c r="F24" s="63">
        <v>10</v>
      </c>
      <c r="G24" s="63">
        <v>1</v>
      </c>
      <c r="H24" s="26" t="s">
        <v>141</v>
      </c>
      <c r="I24" s="26"/>
      <c r="J24" s="26"/>
      <c r="K24" s="26" t="s">
        <v>8</v>
      </c>
      <c r="L24" s="97" t="s">
        <v>225</v>
      </c>
      <c r="M24" s="95" t="s">
        <v>219</v>
      </c>
      <c r="N24" s="75">
        <v>43489</v>
      </c>
      <c r="O24" s="88">
        <v>45000</v>
      </c>
      <c r="P24" s="88">
        <v>45000</v>
      </c>
    </row>
    <row r="25" spans="1:16" x14ac:dyDescent="0.15">
      <c r="A25" s="84"/>
      <c r="B25" s="24" t="s">
        <v>142</v>
      </c>
      <c r="C25" s="60" t="s">
        <v>181</v>
      </c>
      <c r="D25" s="36" t="s">
        <v>11</v>
      </c>
      <c r="E25" s="63">
        <v>201901</v>
      </c>
      <c r="F25" s="64">
        <v>10</v>
      </c>
      <c r="G25" s="64">
        <v>2</v>
      </c>
      <c r="H25" s="27"/>
      <c r="I25" s="27"/>
      <c r="J25" s="27"/>
      <c r="K25" s="24" t="s">
        <v>70</v>
      </c>
      <c r="L25" s="96"/>
      <c r="M25" s="72"/>
      <c r="N25" s="76"/>
      <c r="O25" s="89"/>
      <c r="P25" s="89"/>
    </row>
    <row r="26" spans="1:16" x14ac:dyDescent="0.15">
      <c r="A26" s="83" t="e">
        <f>#REF!</f>
        <v>#REF!</v>
      </c>
      <c r="B26" s="24" t="s">
        <v>143</v>
      </c>
      <c r="C26" s="60" t="s">
        <v>181</v>
      </c>
      <c r="D26" s="36" t="s">
        <v>11</v>
      </c>
      <c r="E26" s="63">
        <v>201901</v>
      </c>
      <c r="F26" s="63">
        <v>11</v>
      </c>
      <c r="G26" s="63">
        <v>1</v>
      </c>
      <c r="H26" s="26" t="s">
        <v>76</v>
      </c>
      <c r="I26" s="26" t="s">
        <v>128</v>
      </c>
      <c r="J26" s="26"/>
      <c r="K26" s="26" t="s">
        <v>8</v>
      </c>
      <c r="L26" s="97" t="s">
        <v>226</v>
      </c>
      <c r="M26" s="95" t="s">
        <v>227</v>
      </c>
      <c r="N26" s="75">
        <v>43496</v>
      </c>
      <c r="O26" s="88">
        <v>65000</v>
      </c>
      <c r="P26" s="88">
        <v>65000</v>
      </c>
    </row>
    <row r="27" spans="1:16" x14ac:dyDescent="0.15">
      <c r="A27" s="84"/>
      <c r="B27" s="24" t="s">
        <v>144</v>
      </c>
      <c r="C27" s="60" t="s">
        <v>181</v>
      </c>
      <c r="D27" s="36" t="s">
        <v>11</v>
      </c>
      <c r="E27" s="63">
        <v>201901</v>
      </c>
      <c r="F27" s="64">
        <v>11</v>
      </c>
      <c r="G27" s="64">
        <v>2</v>
      </c>
      <c r="H27" s="27"/>
      <c r="I27" s="27"/>
      <c r="J27" s="27"/>
      <c r="K27" s="24" t="s">
        <v>70</v>
      </c>
      <c r="L27" s="96"/>
      <c r="M27" s="72"/>
      <c r="N27" s="76"/>
      <c r="O27" s="89"/>
      <c r="P27" s="89"/>
    </row>
    <row r="28" spans="1:16" x14ac:dyDescent="0.15">
      <c r="A28" s="15"/>
      <c r="B28" s="15"/>
      <c r="C28" s="57"/>
      <c r="D28" s="57"/>
      <c r="E28" s="57"/>
      <c r="F28" s="57"/>
      <c r="G28" s="57"/>
      <c r="H28" s="15"/>
      <c r="I28" s="15"/>
      <c r="J28" s="15"/>
      <c r="K28" s="15"/>
      <c r="L28" s="57"/>
      <c r="M28" s="57"/>
      <c r="N28" s="15"/>
      <c r="O28" s="14"/>
      <c r="P28" s="14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22"/>
      <c r="O29" s="20"/>
      <c r="P29" s="20"/>
    </row>
    <row r="30" spans="1:16" x14ac:dyDescent="0.15">
      <c r="A30" s="8" t="e">
        <f>#REF!</f>
        <v>#REF!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9" t="s">
        <v>145</v>
      </c>
      <c r="M30" s="29"/>
      <c r="N30" s="29"/>
      <c r="O30" s="30">
        <f>SUM(O5:O29)</f>
        <v>758000</v>
      </c>
      <c r="P30" s="30">
        <f>SUM(P5:P29)</f>
        <v>758000</v>
      </c>
    </row>
  </sheetData>
  <mergeCells count="60">
    <mergeCell ref="A26:A27"/>
    <mergeCell ref="L26:L27"/>
    <mergeCell ref="N26:N27"/>
    <mergeCell ref="O26:O27"/>
    <mergeCell ref="N22:N23"/>
    <mergeCell ref="O22:O23"/>
    <mergeCell ref="P18:P19"/>
    <mergeCell ref="P20:P21"/>
    <mergeCell ref="P22:P23"/>
    <mergeCell ref="A18:A19"/>
    <mergeCell ref="L18:L19"/>
    <mergeCell ref="M26:M27"/>
    <mergeCell ref="P24:P25"/>
    <mergeCell ref="P26:P27"/>
    <mergeCell ref="O24:O25"/>
    <mergeCell ref="A22:A23"/>
    <mergeCell ref="L22:L23"/>
    <mergeCell ref="A20:A21"/>
    <mergeCell ref="L20:L21"/>
    <mergeCell ref="N20:N21"/>
    <mergeCell ref="A16:A17"/>
    <mergeCell ref="L16:L17"/>
    <mergeCell ref="N16:N17"/>
    <mergeCell ref="P16:P17"/>
    <mergeCell ref="O20:O21"/>
    <mergeCell ref="L24:L25"/>
    <mergeCell ref="N24:N25"/>
    <mergeCell ref="N18:N19"/>
    <mergeCell ref="O18:O19"/>
    <mergeCell ref="M20:M21"/>
    <mergeCell ref="M22:M23"/>
    <mergeCell ref="M24:M25"/>
    <mergeCell ref="A12:A13"/>
    <mergeCell ref="A14:A15"/>
    <mergeCell ref="L14:L15"/>
    <mergeCell ref="L12:L13"/>
    <mergeCell ref="N12:N13"/>
    <mergeCell ref="O12:O13"/>
    <mergeCell ref="M16:M17"/>
    <mergeCell ref="M18:M19"/>
    <mergeCell ref="O16:O17"/>
    <mergeCell ref="A24:A25"/>
    <mergeCell ref="M12:M13"/>
    <mergeCell ref="M14:M15"/>
    <mergeCell ref="N14:N15"/>
    <mergeCell ref="O14:O15"/>
    <mergeCell ref="P12:P13"/>
    <mergeCell ref="P14:P15"/>
    <mergeCell ref="A10:A11"/>
    <mergeCell ref="L10:L11"/>
    <mergeCell ref="N10:N11"/>
    <mergeCell ref="O10:O11"/>
    <mergeCell ref="A8:A9"/>
    <mergeCell ref="L8:L9"/>
    <mergeCell ref="N8:N9"/>
    <mergeCell ref="O8:O9"/>
    <mergeCell ref="M8:M9"/>
    <mergeCell ref="M10:M11"/>
    <mergeCell ref="P8:P9"/>
    <mergeCell ref="P10:P11"/>
  </mergeCells>
  <phoneticPr fontId="8"/>
  <conditionalFormatting sqref="N3:N29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2021-02-01T11:22:04Z</dcterms:modified>
</cp:coreProperties>
</file>