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CBA6400E-953A-4705-BAC6-BC639DE23B5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1" i="90"/>
  <c r="P19" i="89" l="1"/>
  <c r="O23" i="91" l="1"/>
  <c r="O11" i="90"/>
  <c r="O19" i="89" l="1"/>
</calcChain>
</file>

<file path=xl/sharedStrings.xml><?xml version="1.0" encoding="utf-8"?>
<sst xmlns="http://schemas.openxmlformats.org/spreadsheetml/2006/main" count="208" uniqueCount="102">
  <si>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</si>
  <si>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</si>
  <si>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</si>
  <si>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</si>
  <si>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</si>
  <si>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</si>
  <si>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</si>
  <si>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</si>
  <si>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</si>
  <si>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</si>
  <si>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</si>
  <si>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</si>
  <si>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</si>
  <si>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</si>
  <si>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</si>
  <si>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</si>
  <si>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</si>
  <si>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</si>
  <si>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</si>
  <si>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</si>
  <si>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</si>
  <si>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</si>
  <si>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</si>
  <si>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</si>
  <si>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</si>
  <si>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lp02</t>
  </si>
  <si>
    <t>空電</t>
    <rPh sb="0" eb="1">
      <t>カラ</t>
    </rPh>
    <rPh sb="1" eb="2">
      <t>デン</t>
    </rPh>
    <phoneticPr fontId="1"/>
  </si>
  <si>
    <t>RNパック</t>
    <phoneticPr fontId="8"/>
  </si>
  <si>
    <t>アドライヴ</t>
    <phoneticPr fontId="8"/>
  </si>
  <si>
    <t>インターカラー</t>
    <phoneticPr fontId="8"/>
  </si>
  <si>
    <t>空電</t>
  </si>
  <si>
    <t>2Pスポーツ新聞_v01_どきどき(塩見彩さん)</t>
  </si>
  <si>
    <t>DVD漫画たかし</t>
  </si>
  <si>
    <t>5Pセフレ確保(塩見彩さん）</t>
  </si>
  <si>
    <t>スポーツ報知関東</t>
    <rPh sb="6" eb="8">
      <t>カントウ</t>
    </rPh>
    <phoneticPr fontId="1"/>
  </si>
  <si>
    <t>半2段つかみ20段保証</t>
    <phoneticPr fontId="8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</si>
  <si>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</si>
  <si>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</si>
  <si>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</si>
  <si>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</si>
  <si>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lp03</t>
  </si>
  <si>
    <t>デイリースポーツ関西</t>
    <phoneticPr fontId="8"/>
  </si>
  <si>
    <t>全5段・半5段段つかみ10段保証</t>
    <phoneticPr fontId="8"/>
  </si>
  <si>
    <t>10段保証</t>
    <phoneticPr fontId="8"/>
  </si>
  <si>
    <t>sd1831</t>
  </si>
  <si>
    <t>sd1832</t>
  </si>
  <si>
    <t>sd1833</t>
  </si>
  <si>
    <t>sd1834</t>
  </si>
  <si>
    <t>sd1835</t>
  </si>
  <si>
    <t>sd1836</t>
  </si>
  <si>
    <t>sd1837</t>
  </si>
  <si>
    <t>sd1838</t>
  </si>
  <si>
    <t>sd1839</t>
  </si>
  <si>
    <t>sd1840</t>
  </si>
  <si>
    <t>pk255</t>
  </si>
  <si>
    <t>pk256</t>
  </si>
  <si>
    <t>楽楽出版</t>
    <phoneticPr fontId="8"/>
  </si>
  <si>
    <t>毎月売</t>
  </si>
  <si>
    <t>EXCITING MAX!SPECIAL</t>
    <phoneticPr fontId="8"/>
  </si>
  <si>
    <t>DVD袋裏1C+コンテンツ枠</t>
    <phoneticPr fontId="8"/>
  </si>
  <si>
    <t>dz128</t>
  </si>
  <si>
    <t>dz129</t>
  </si>
  <si>
    <t>ak308</t>
  </si>
  <si>
    <t>ak309</t>
  </si>
  <si>
    <t>ak310</t>
  </si>
  <si>
    <t>ak311</t>
  </si>
  <si>
    <t>ak312</t>
  </si>
  <si>
    <t>ak313</t>
  </si>
  <si>
    <t>ぶんか社</t>
    <phoneticPr fontId="8"/>
  </si>
  <si>
    <t>大洋図書</t>
    <phoneticPr fontId="8"/>
  </si>
  <si>
    <t>2P_対談風_どきどき</t>
  </si>
  <si>
    <t>ht223</t>
  </si>
  <si>
    <t>ht224</t>
  </si>
  <si>
    <t>ht225</t>
  </si>
  <si>
    <t>ht226</t>
  </si>
  <si>
    <t>ht227</t>
  </si>
  <si>
    <t>ht228</t>
  </si>
  <si>
    <t xml:space="preserve">EX MAX </t>
    <phoneticPr fontId="8"/>
  </si>
  <si>
    <t>表4</t>
    <phoneticPr fontId="8"/>
  </si>
  <si>
    <t>実話ナックルズGOLD ドキュメント</t>
    <phoneticPr fontId="8"/>
  </si>
  <si>
    <t>4C2P</t>
    <phoneticPr fontId="8"/>
  </si>
  <si>
    <t>実話ナックルズ ウルトラ</t>
    <phoneticPr fontId="8"/>
  </si>
  <si>
    <t>1C5P</t>
    <phoneticPr fontId="8"/>
  </si>
  <si>
    <t>臨時増刊ラヴァーズ</t>
    <phoneticPr fontId="8"/>
  </si>
  <si>
    <t>もう50代の熟女だけど</t>
  </si>
  <si>
    <t>日本の出会い系番付第1位に推薦します</t>
  </si>
  <si>
    <t>ネガティブな人専用出会い</t>
  </si>
  <si>
    <t>欲しい欲しい欲しい</t>
  </si>
  <si>
    <t>日本中の女は俺の彼女</t>
  </si>
  <si>
    <t>(空電共通)</t>
  </si>
  <si>
    <t>学生いませんギャルもいません熟女熟女熟女熟女</t>
  </si>
  <si>
    <t>70歳までの出会いリクルート</t>
  </si>
  <si>
    <t>デリヘル版2（塩見彩）</t>
  </si>
  <si>
    <t>４コマ漫画（塩見彩）</t>
  </si>
  <si>
    <t>新書籍版2（塩見彩）</t>
  </si>
  <si>
    <t>焼肉版（塩見彩）</t>
  </si>
  <si>
    <t>右女3スマホ（塩見彩）</t>
  </si>
  <si>
    <t>旧デイリー風（塩見彩）</t>
  </si>
  <si>
    <t>求人風（塩見彩）</t>
  </si>
  <si>
    <t>デリヘル版3（塩見彩）</t>
  </si>
  <si>
    <t>(空電共通)</t>
    <phoneticPr fontId="8"/>
  </si>
  <si>
    <t>黄色黒版（ソフトver）（）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</si>
</sst>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>
      <alignment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22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1"/>
      <c r="B7" s="37" t="s">
        <v>44</v>
      </c>
      <c r="C7" s="37" t="s">
        <v>29</v>
      </c>
      <c r="D7" s="38" t="s">
        <v>24</v>
      </c>
      <c r="E7" s="38">
        <v>202108</v>
      </c>
      <c r="F7" s="38">
        <v>1</v>
      </c>
      <c r="G7" s="38">
        <v>1</v>
      </c>
      <c r="H7" s="39"/>
      <c r="I7" s="39" t="s">
        <v>92</v>
      </c>
      <c r="J7" s="43" t="s">
        <v>84</v>
      </c>
      <c r="K7" s="40" t="s">
        <v>40</v>
      </c>
      <c r="L7" s="60" t="s">
        <v>41</v>
      </c>
      <c r="M7" s="48" t="s">
        <v>42</v>
      </c>
      <c r="N7" s="54" t="s">
        <v>43</v>
      </c>
      <c r="O7" s="57">
        <v>200000</v>
      </c>
      <c r="P7" s="57">
        <v>240000</v>
      </c>
    </row>
    <row r="8" spans="1:16" x14ac:dyDescent="0.15">
      <c r="A8" s="52"/>
      <c r="B8" s="37" t="s">
        <v>45</v>
      </c>
      <c r="C8" s="37" t="s">
        <v>29</v>
      </c>
      <c r="D8" s="38" t="s">
        <v>24</v>
      </c>
      <c r="E8" s="38">
        <v>202108</v>
      </c>
      <c r="F8" s="38">
        <v>1</v>
      </c>
      <c r="G8" s="38">
        <v>2</v>
      </c>
      <c r="H8" s="41"/>
      <c r="I8" s="41" t="s">
        <v>93</v>
      </c>
      <c r="J8" s="43" t="s">
        <v>85</v>
      </c>
      <c r="K8" s="40" t="s">
        <v>40</v>
      </c>
      <c r="L8" s="61"/>
      <c r="M8" s="49" t="s">
        <v>42</v>
      </c>
      <c r="N8" s="55"/>
      <c r="O8" s="58"/>
      <c r="P8" s="58"/>
    </row>
    <row r="9" spans="1:16" x14ac:dyDescent="0.15">
      <c r="A9" s="52"/>
      <c r="B9" s="37" t="s">
        <v>46</v>
      </c>
      <c r="C9" s="37" t="s">
        <v>29</v>
      </c>
      <c r="D9" s="38" t="s">
        <v>24</v>
      </c>
      <c r="E9" s="38">
        <v>202108</v>
      </c>
      <c r="F9" s="38">
        <v>1</v>
      </c>
      <c r="G9" s="38">
        <v>3</v>
      </c>
      <c r="H9" s="41"/>
      <c r="I9" s="41" t="s">
        <v>94</v>
      </c>
      <c r="J9" s="43" t="s">
        <v>86</v>
      </c>
      <c r="K9" s="40" t="s">
        <v>40</v>
      </c>
      <c r="L9" s="61"/>
      <c r="M9" s="49" t="s">
        <v>42</v>
      </c>
      <c r="N9" s="55"/>
      <c r="O9" s="58"/>
      <c r="P9" s="58"/>
    </row>
    <row r="10" spans="1:16" x14ac:dyDescent="0.15">
      <c r="A10" s="52"/>
      <c r="B10" s="37" t="s">
        <v>47</v>
      </c>
      <c r="C10" s="37" t="s">
        <v>29</v>
      </c>
      <c r="D10" s="38" t="s">
        <v>24</v>
      </c>
      <c r="E10" s="38">
        <v>202108</v>
      </c>
      <c r="F10" s="38">
        <v>1</v>
      </c>
      <c r="G10" s="38">
        <v>4</v>
      </c>
      <c r="H10" s="41"/>
      <c r="I10" s="41" t="s">
        <v>95</v>
      </c>
      <c r="J10" s="43" t="s">
        <v>87</v>
      </c>
      <c r="K10" s="40" t="s">
        <v>40</v>
      </c>
      <c r="L10" s="61"/>
      <c r="M10" s="49" t="s">
        <v>42</v>
      </c>
      <c r="N10" s="55"/>
      <c r="O10" s="58"/>
      <c r="P10" s="58"/>
    </row>
    <row r="11" spans="1:16" x14ac:dyDescent="0.15">
      <c r="A11" s="52"/>
      <c r="B11" s="37" t="s">
        <v>48</v>
      </c>
      <c r="C11" s="37" t="s">
        <v>29</v>
      </c>
      <c r="D11" s="38" t="s">
        <v>24</v>
      </c>
      <c r="E11" s="38">
        <v>202108</v>
      </c>
      <c r="F11" s="38">
        <v>1</v>
      </c>
      <c r="G11" s="38">
        <v>5</v>
      </c>
      <c r="H11" s="41"/>
      <c r="I11" s="41" t="s">
        <v>96</v>
      </c>
      <c r="J11" s="43" t="s">
        <v>88</v>
      </c>
      <c r="K11" s="40" t="s">
        <v>40</v>
      </c>
      <c r="L11" s="61"/>
      <c r="M11" s="49" t="s">
        <v>42</v>
      </c>
      <c r="N11" s="55"/>
      <c r="O11" s="58"/>
      <c r="P11" s="58"/>
    </row>
    <row r="12" spans="1:16" x14ac:dyDescent="0.15">
      <c r="A12" s="53"/>
      <c r="B12" s="37" t="s">
        <v>49</v>
      </c>
      <c r="C12" s="37" t="s">
        <v>29</v>
      </c>
      <c r="D12" s="38" t="s">
        <v>24</v>
      </c>
      <c r="E12" s="38">
        <v>202108</v>
      </c>
      <c r="F12" s="38">
        <v>1</v>
      </c>
      <c r="G12" s="38">
        <v>6</v>
      </c>
      <c r="H12" s="42"/>
      <c r="I12" s="42" t="s">
        <v>100</v>
      </c>
      <c r="J12" s="42" t="s">
        <v>100</v>
      </c>
      <c r="K12" s="44" t="s">
        <v>30</v>
      </c>
      <c r="L12" s="62"/>
      <c r="M12" s="50"/>
      <c r="N12" s="56"/>
      <c r="O12" s="59"/>
      <c r="P12" s="59"/>
    </row>
    <row r="13" spans="1:16" x14ac:dyDescent="0.15">
      <c r="A13" s="51"/>
      <c r="B13" s="37" t="s">
        <v>50</v>
      </c>
      <c r="C13" s="37" t="s">
        <v>29</v>
      </c>
      <c r="D13" s="38" t="s">
        <v>24</v>
      </c>
      <c r="E13" s="38">
        <v>202108</v>
      </c>
      <c r="F13" s="38">
        <v>2</v>
      </c>
      <c r="G13" s="38">
        <v>1</v>
      </c>
      <c r="H13" s="39"/>
      <c r="I13" s="39" t="s">
        <v>97</v>
      </c>
      <c r="J13" s="43" t="s">
        <v>90</v>
      </c>
      <c r="K13" s="40" t="s">
        <v>40</v>
      </c>
      <c r="L13" s="48" t="s">
        <v>34</v>
      </c>
      <c r="M13" s="48" t="s">
        <v>35</v>
      </c>
      <c r="N13" s="54" t="s">
        <v>36</v>
      </c>
      <c r="O13" s="57">
        <v>650000</v>
      </c>
      <c r="P13" s="57">
        <v>780000</v>
      </c>
    </row>
    <row r="14" spans="1:16" x14ac:dyDescent="0.15">
      <c r="A14" s="52"/>
      <c r="B14" s="37" t="s">
        <v>51</v>
      </c>
      <c r="C14" s="37" t="s">
        <v>29</v>
      </c>
      <c r="D14" s="38" t="s">
        <v>24</v>
      </c>
      <c r="E14" s="38">
        <v>202108</v>
      </c>
      <c r="F14" s="38">
        <v>2</v>
      </c>
      <c r="G14" s="38">
        <v>2</v>
      </c>
      <c r="H14" s="41"/>
      <c r="I14" s="41" t="s">
        <v>98</v>
      </c>
      <c r="J14" s="43" t="s">
        <v>84</v>
      </c>
      <c r="K14" s="40" t="s">
        <v>40</v>
      </c>
      <c r="L14" s="49" t="s">
        <v>37</v>
      </c>
      <c r="M14" s="49" t="s">
        <v>38</v>
      </c>
      <c r="N14" s="55"/>
      <c r="O14" s="58"/>
      <c r="P14" s="58"/>
    </row>
    <row r="15" spans="1:16" x14ac:dyDescent="0.15">
      <c r="A15" s="52"/>
      <c r="B15" s="37" t="s">
        <v>52</v>
      </c>
      <c r="C15" s="37" t="s">
        <v>29</v>
      </c>
      <c r="D15" s="38" t="s">
        <v>24</v>
      </c>
      <c r="E15" s="38">
        <v>202108</v>
      </c>
      <c r="F15" s="38">
        <v>2</v>
      </c>
      <c r="G15" s="38">
        <v>3</v>
      </c>
      <c r="H15" s="41"/>
      <c r="I15" s="41" t="s">
        <v>99</v>
      </c>
      <c r="J15" s="43" t="s">
        <v>91</v>
      </c>
      <c r="K15" s="40" t="s">
        <v>40</v>
      </c>
      <c r="L15" s="49" t="s">
        <v>37</v>
      </c>
      <c r="M15" s="49" t="s">
        <v>39</v>
      </c>
      <c r="N15" s="55"/>
      <c r="O15" s="58"/>
      <c r="P15" s="58"/>
    </row>
    <row r="16" spans="1:16" x14ac:dyDescent="0.15">
      <c r="A16" s="53"/>
      <c r="B16" s="37" t="s">
        <v>53</v>
      </c>
      <c r="C16" s="37" t="s">
        <v>29</v>
      </c>
      <c r="D16" s="38" t="s">
        <v>24</v>
      </c>
      <c r="E16" s="38">
        <v>202108</v>
      </c>
      <c r="F16" s="38">
        <v>2</v>
      </c>
      <c r="G16" s="38">
        <v>4</v>
      </c>
      <c r="H16" s="42"/>
      <c r="I16" s="42" t="s">
        <v>100</v>
      </c>
      <c r="J16" s="42" t="s">
        <v>89</v>
      </c>
      <c r="K16" s="44" t="s">
        <v>30</v>
      </c>
      <c r="L16" s="50"/>
      <c r="M16" s="50"/>
      <c r="N16" s="56"/>
      <c r="O16" s="59"/>
      <c r="P16" s="59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31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31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6</v>
      </c>
      <c r="M19" s="26"/>
      <c r="N19" s="26"/>
      <c r="O19" s="27">
        <f>SUM(O5:O18)</f>
        <v>850000</v>
      </c>
      <c r="P19" s="27">
        <f>SUM(P5:P18)</f>
        <v>1020000</v>
      </c>
    </row>
  </sheetData>
  <mergeCells count="9">
    <mergeCell ref="A13:A16"/>
    <mergeCell ref="N13:N16"/>
    <mergeCell ref="O13:O16"/>
    <mergeCell ref="P13:P16"/>
    <mergeCell ref="A7:A12"/>
    <mergeCell ref="L7:L12"/>
    <mergeCell ref="N7:N12"/>
    <mergeCell ref="O7:O12"/>
    <mergeCell ref="P7:P12"/>
  </mergeCells>
  <phoneticPr fontId="8"/>
  <conditionalFormatting sqref="N1 N20:N1048576 N3:N6 N17:N18">
    <cfRule type="expression" dxfId="31" priority="367">
      <formula>WEEKDAY(N1)=1</formula>
    </cfRule>
    <cfRule type="expression" dxfId="30" priority="368">
      <formula>WEEKDAY(N1)=7</formula>
    </cfRule>
  </conditionalFormatting>
  <conditionalFormatting sqref="O2:P2">
    <cfRule type="expression" dxfId="29" priority="339">
      <formula>WEEKDAY(O2)=1</formula>
    </cfRule>
    <cfRule type="expression" dxfId="28" priority="340">
      <formula>WEEKDAY(O2)=7</formula>
    </cfRule>
  </conditionalFormatting>
  <conditionalFormatting sqref="N13">
    <cfRule type="expression" dxfId="27" priority="3">
      <formula>WEEKDAY(N13)=1</formula>
    </cfRule>
    <cfRule type="expression" dxfId="26" priority="4">
      <formula>WEEKDAY(N13)=7</formula>
    </cfRule>
  </conditionalFormatting>
  <conditionalFormatting sqref="N7">
    <cfRule type="expression" dxfId="25" priority="1">
      <formula>WEEKDAY(N7)=1</formula>
    </cfRule>
    <cfRule type="expression" dxfId="24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10" t="s">
        <v>17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1"/>
      <c r="B7" s="37" t="s">
        <v>54</v>
      </c>
      <c r="C7" s="37" t="s">
        <v>28</v>
      </c>
      <c r="D7" s="38" t="s">
        <v>24</v>
      </c>
      <c r="E7" s="46">
        <v>202108</v>
      </c>
      <c r="F7" s="46">
        <v>1</v>
      </c>
      <c r="G7" s="46">
        <v>1</v>
      </c>
      <c r="H7" s="39" t="s">
        <v>56</v>
      </c>
      <c r="I7" s="39" t="s">
        <v>32</v>
      </c>
      <c r="J7" s="39" t="s">
        <v>57</v>
      </c>
      <c r="K7" s="39" t="s">
        <v>25</v>
      </c>
      <c r="L7" s="63" t="s">
        <v>58</v>
      </c>
      <c r="M7" s="63" t="s">
        <v>59</v>
      </c>
      <c r="N7" s="65">
        <v>44418</v>
      </c>
      <c r="O7" s="57">
        <v>185000</v>
      </c>
      <c r="P7" s="57">
        <v>222000</v>
      </c>
    </row>
    <row r="8" spans="1:16" x14ac:dyDescent="0.15">
      <c r="A8" s="53"/>
      <c r="B8" s="37" t="s">
        <v>55</v>
      </c>
      <c r="C8" s="37" t="s">
        <v>28</v>
      </c>
      <c r="D8" s="38" t="s">
        <v>24</v>
      </c>
      <c r="E8" s="47">
        <v>202108</v>
      </c>
      <c r="F8" s="47">
        <v>1</v>
      </c>
      <c r="G8" s="47">
        <v>2</v>
      </c>
      <c r="H8" s="42"/>
      <c r="I8" s="42"/>
      <c r="J8" s="42"/>
      <c r="K8" s="44" t="s">
        <v>26</v>
      </c>
      <c r="L8" s="64"/>
      <c r="M8" s="67"/>
      <c r="N8" s="66"/>
      <c r="O8" s="59"/>
      <c r="P8" s="59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11</v>
      </c>
      <c r="M11" s="26"/>
      <c r="N11" s="26"/>
      <c r="O11" s="27">
        <f>SUM(O5:O10)</f>
        <v>185000</v>
      </c>
      <c r="P11" s="27">
        <f>SUM(P5:P10)</f>
        <v>222000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6 N9:N10">
    <cfRule type="expression" dxfId="23" priority="9">
      <formula>WEEKDAY(N3)=1</formula>
    </cfRule>
    <cfRule type="expression" dxfId="22" priority="10">
      <formula>WEEKDAY(N3)=7</formula>
    </cfRule>
  </conditionalFormatting>
  <conditionalFormatting sqref="N7:N8">
    <cfRule type="expression" dxfId="21" priority="1">
      <formula>WEEKDAY(N7)=1</formula>
    </cfRule>
    <cfRule type="expression" dxfId="2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24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10" t="s">
        <v>21</v>
      </c>
      <c r="L4" s="3" t="s">
        <v>5</v>
      </c>
      <c r="M4" s="6" t="s">
        <v>18</v>
      </c>
      <c r="N4" s="6" t="s">
        <v>19</v>
      </c>
      <c r="O4" s="3" t="s">
        <v>20</v>
      </c>
      <c r="P4" s="3" t="s">
        <v>23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1"/>
      <c r="B7" s="37" t="s">
        <v>60</v>
      </c>
      <c r="C7" s="45" t="s">
        <v>29</v>
      </c>
      <c r="D7" s="38" t="s">
        <v>24</v>
      </c>
      <c r="E7" s="46">
        <v>202108</v>
      </c>
      <c r="F7" s="46">
        <v>1</v>
      </c>
      <c r="G7" s="46">
        <v>1</v>
      </c>
      <c r="H7" s="39" t="s">
        <v>68</v>
      </c>
      <c r="I7" s="39" t="s">
        <v>101</v>
      </c>
      <c r="J7" s="39" t="s">
        <v>85</v>
      </c>
      <c r="K7" s="39" t="s">
        <v>25</v>
      </c>
      <c r="L7" s="63" t="s">
        <v>77</v>
      </c>
      <c r="M7" s="63" t="s">
        <v>78</v>
      </c>
      <c r="N7" s="65">
        <v>44434</v>
      </c>
      <c r="O7" s="57">
        <v>80000</v>
      </c>
      <c r="P7" s="57">
        <v>96000</v>
      </c>
    </row>
    <row r="8" spans="1:16" x14ac:dyDescent="0.15">
      <c r="A8" s="68"/>
      <c r="B8" s="37" t="s">
        <v>61</v>
      </c>
      <c r="C8" s="45" t="s">
        <v>29</v>
      </c>
      <c r="D8" s="38" t="s">
        <v>24</v>
      </c>
      <c r="E8" s="46">
        <v>202108</v>
      </c>
      <c r="F8" s="47">
        <v>1</v>
      </c>
      <c r="G8" s="47">
        <v>2</v>
      </c>
      <c r="H8" s="42"/>
      <c r="I8" s="42"/>
      <c r="J8" s="42"/>
      <c r="K8" s="37" t="s">
        <v>26</v>
      </c>
      <c r="L8" s="64"/>
      <c r="M8" s="64"/>
      <c r="N8" s="69"/>
      <c r="O8" s="55"/>
      <c r="P8" s="55"/>
    </row>
    <row r="9" spans="1:16" x14ac:dyDescent="0.15">
      <c r="A9" s="51"/>
      <c r="B9" s="37" t="s">
        <v>62</v>
      </c>
      <c r="C9" s="45" t="s">
        <v>28</v>
      </c>
      <c r="D9" s="38" t="s">
        <v>24</v>
      </c>
      <c r="E9" s="46">
        <v>202108</v>
      </c>
      <c r="F9" s="46">
        <v>2</v>
      </c>
      <c r="G9" s="46">
        <v>1</v>
      </c>
      <c r="H9" s="39" t="s">
        <v>69</v>
      </c>
      <c r="I9" s="39" t="s">
        <v>31</v>
      </c>
      <c r="J9" s="39"/>
      <c r="K9" s="39" t="s">
        <v>25</v>
      </c>
      <c r="L9" s="63" t="s">
        <v>79</v>
      </c>
      <c r="M9" s="63" t="s">
        <v>80</v>
      </c>
      <c r="N9" s="65">
        <v>44413</v>
      </c>
      <c r="O9" s="57">
        <v>85000</v>
      </c>
      <c r="P9" s="57">
        <v>102000</v>
      </c>
    </row>
    <row r="10" spans="1:16" x14ac:dyDescent="0.15">
      <c r="A10" s="68"/>
      <c r="B10" s="37" t="s">
        <v>63</v>
      </c>
      <c r="C10" s="45" t="s">
        <v>28</v>
      </c>
      <c r="D10" s="38" t="s">
        <v>24</v>
      </c>
      <c r="E10" s="46">
        <v>202108</v>
      </c>
      <c r="F10" s="47">
        <v>2</v>
      </c>
      <c r="G10" s="47">
        <v>2</v>
      </c>
      <c r="H10" s="42"/>
      <c r="I10" s="42"/>
      <c r="J10" s="42"/>
      <c r="K10" s="37" t="s">
        <v>26</v>
      </c>
      <c r="L10" s="64"/>
      <c r="M10" s="64"/>
      <c r="N10" s="69"/>
      <c r="O10" s="55"/>
      <c r="P10" s="55"/>
    </row>
    <row r="11" spans="1:16" x14ac:dyDescent="0.15">
      <c r="A11" s="51"/>
      <c r="B11" s="37" t="s">
        <v>64</v>
      </c>
      <c r="C11" s="45" t="s">
        <v>28</v>
      </c>
      <c r="D11" s="38" t="s">
        <v>24</v>
      </c>
      <c r="E11" s="46">
        <v>202108</v>
      </c>
      <c r="F11" s="46">
        <v>3</v>
      </c>
      <c r="G11" s="46">
        <v>1</v>
      </c>
      <c r="H11" s="39" t="s">
        <v>69</v>
      </c>
      <c r="I11" s="39" t="s">
        <v>33</v>
      </c>
      <c r="J11" s="39"/>
      <c r="K11" s="39" t="s">
        <v>25</v>
      </c>
      <c r="L11" s="63" t="s">
        <v>81</v>
      </c>
      <c r="M11" s="63" t="s">
        <v>82</v>
      </c>
      <c r="N11" s="65">
        <v>44424</v>
      </c>
      <c r="O11" s="57">
        <v>75000</v>
      </c>
      <c r="P11" s="57">
        <v>90000</v>
      </c>
    </row>
    <row r="12" spans="1:16" x14ac:dyDescent="0.15">
      <c r="A12" s="68"/>
      <c r="B12" s="37" t="s">
        <v>65</v>
      </c>
      <c r="C12" s="45" t="s">
        <v>28</v>
      </c>
      <c r="D12" s="38" t="s">
        <v>24</v>
      </c>
      <c r="E12" s="46">
        <v>202108</v>
      </c>
      <c r="F12" s="47">
        <v>3</v>
      </c>
      <c r="G12" s="47">
        <v>2</v>
      </c>
      <c r="H12" s="42"/>
      <c r="I12" s="42"/>
      <c r="J12" s="42"/>
      <c r="K12" s="37" t="s">
        <v>26</v>
      </c>
      <c r="L12" s="64"/>
      <c r="M12" s="64"/>
      <c r="N12" s="69"/>
      <c r="O12" s="55"/>
      <c r="P12" s="55"/>
    </row>
    <row r="13" spans="1:16" x14ac:dyDescent="0.15">
      <c r="A13" s="51"/>
      <c r="B13" s="37" t="s">
        <v>66</v>
      </c>
      <c r="C13" s="45" t="s">
        <v>28</v>
      </c>
      <c r="D13" s="38" t="s">
        <v>24</v>
      </c>
      <c r="E13" s="46">
        <v>202108</v>
      </c>
      <c r="F13" s="46">
        <v>4</v>
      </c>
      <c r="G13" s="46">
        <v>1</v>
      </c>
      <c r="H13" s="39" t="s">
        <v>69</v>
      </c>
      <c r="I13" s="39" t="s">
        <v>70</v>
      </c>
      <c r="J13" s="39"/>
      <c r="K13" s="39" t="s">
        <v>25</v>
      </c>
      <c r="L13" s="63" t="s">
        <v>83</v>
      </c>
      <c r="M13" s="63" t="s">
        <v>80</v>
      </c>
      <c r="N13" s="65">
        <v>44431</v>
      </c>
      <c r="O13" s="57">
        <v>75000</v>
      </c>
      <c r="P13" s="57">
        <v>90000</v>
      </c>
    </row>
    <row r="14" spans="1:16" x14ac:dyDescent="0.15">
      <c r="A14" s="68"/>
      <c r="B14" s="37" t="s">
        <v>67</v>
      </c>
      <c r="C14" s="45" t="s">
        <v>28</v>
      </c>
      <c r="D14" s="38" t="s">
        <v>24</v>
      </c>
      <c r="E14" s="46">
        <v>202108</v>
      </c>
      <c r="F14" s="47">
        <v>4</v>
      </c>
      <c r="G14" s="47">
        <v>2</v>
      </c>
      <c r="H14" s="42"/>
      <c r="I14" s="42"/>
      <c r="J14" s="42"/>
      <c r="K14" s="37" t="s">
        <v>26</v>
      </c>
      <c r="L14" s="64"/>
      <c r="M14" s="64"/>
      <c r="N14" s="69"/>
      <c r="O14" s="55"/>
      <c r="P14" s="55"/>
    </row>
    <row r="15" spans="1:16" x14ac:dyDescent="0.15">
      <c r="A15" s="51"/>
      <c r="B15" s="37" t="s">
        <v>71</v>
      </c>
      <c r="C15" s="45"/>
      <c r="D15" s="38" t="s">
        <v>24</v>
      </c>
      <c r="E15" s="46">
        <v>202108</v>
      </c>
      <c r="F15" s="46">
        <v>5</v>
      </c>
      <c r="G15" s="46">
        <v>1</v>
      </c>
      <c r="H15" s="39"/>
      <c r="I15" s="39"/>
      <c r="J15" s="39"/>
      <c r="K15" s="39" t="s">
        <v>25</v>
      </c>
      <c r="L15" s="63" t="s">
        <v>27</v>
      </c>
      <c r="M15" s="63"/>
      <c r="N15" s="65">
        <v>44409</v>
      </c>
      <c r="O15" s="57">
        <v>450000</v>
      </c>
      <c r="P15" s="57">
        <v>500000</v>
      </c>
    </row>
    <row r="16" spans="1:16" x14ac:dyDescent="0.15">
      <c r="A16" s="52"/>
      <c r="B16" s="37" t="s">
        <v>72</v>
      </c>
      <c r="C16" s="45"/>
      <c r="D16" s="38" t="s">
        <v>24</v>
      </c>
      <c r="E16" s="46">
        <v>202108</v>
      </c>
      <c r="F16" s="38">
        <v>5</v>
      </c>
      <c r="G16" s="38">
        <v>2</v>
      </c>
      <c r="H16" s="41"/>
      <c r="I16" s="41"/>
      <c r="J16" s="41"/>
      <c r="K16" s="39" t="s">
        <v>25</v>
      </c>
      <c r="L16" s="70"/>
      <c r="M16" s="70"/>
      <c r="N16" s="71"/>
      <c r="O16" s="58"/>
      <c r="P16" s="58"/>
    </row>
    <row r="17" spans="1:16" x14ac:dyDescent="0.15">
      <c r="A17" s="52"/>
      <c r="B17" s="37" t="s">
        <v>73</v>
      </c>
      <c r="C17" s="45"/>
      <c r="D17" s="38" t="s">
        <v>24</v>
      </c>
      <c r="E17" s="46">
        <v>202108</v>
      </c>
      <c r="F17" s="38">
        <v>5</v>
      </c>
      <c r="G17" s="38">
        <v>3</v>
      </c>
      <c r="H17" s="41"/>
      <c r="I17" s="41"/>
      <c r="J17" s="41"/>
      <c r="K17" s="39" t="s">
        <v>25</v>
      </c>
      <c r="L17" s="70"/>
      <c r="M17" s="70"/>
      <c r="N17" s="71"/>
      <c r="O17" s="58"/>
      <c r="P17" s="58"/>
    </row>
    <row r="18" spans="1:16" x14ac:dyDescent="0.15">
      <c r="A18" s="52"/>
      <c r="B18" s="37" t="s">
        <v>74</v>
      </c>
      <c r="C18" s="45"/>
      <c r="D18" s="38" t="s">
        <v>24</v>
      </c>
      <c r="E18" s="46">
        <v>202108</v>
      </c>
      <c r="F18" s="38">
        <v>5</v>
      </c>
      <c r="G18" s="38">
        <v>4</v>
      </c>
      <c r="H18" s="41"/>
      <c r="I18" s="41"/>
      <c r="J18" s="41"/>
      <c r="K18" s="37" t="s">
        <v>26</v>
      </c>
      <c r="L18" s="70"/>
      <c r="M18" s="70"/>
      <c r="N18" s="71"/>
      <c r="O18" s="58"/>
      <c r="P18" s="58"/>
    </row>
    <row r="19" spans="1:16" x14ac:dyDescent="0.15">
      <c r="A19" s="52"/>
      <c r="B19" s="37" t="s">
        <v>75</v>
      </c>
      <c r="C19" s="45"/>
      <c r="D19" s="38" t="s">
        <v>24</v>
      </c>
      <c r="E19" s="46">
        <v>202108</v>
      </c>
      <c r="F19" s="38">
        <v>5</v>
      </c>
      <c r="G19" s="38">
        <v>5</v>
      </c>
      <c r="H19" s="41"/>
      <c r="I19" s="41"/>
      <c r="J19" s="41"/>
      <c r="K19" s="37" t="s">
        <v>26</v>
      </c>
      <c r="L19" s="70"/>
      <c r="M19" s="70"/>
      <c r="N19" s="71"/>
      <c r="O19" s="58"/>
      <c r="P19" s="58"/>
    </row>
    <row r="20" spans="1:16" x14ac:dyDescent="0.15">
      <c r="A20" s="68"/>
      <c r="B20" s="37" t="s">
        <v>76</v>
      </c>
      <c r="C20" s="45"/>
      <c r="D20" s="38" t="s">
        <v>24</v>
      </c>
      <c r="E20" s="46">
        <v>202108</v>
      </c>
      <c r="F20" s="47">
        <v>5</v>
      </c>
      <c r="G20" s="47">
        <v>6</v>
      </c>
      <c r="H20" s="42"/>
      <c r="I20" s="42"/>
      <c r="J20" s="42"/>
      <c r="K20" s="37" t="s">
        <v>26</v>
      </c>
      <c r="L20" s="64"/>
      <c r="M20" s="64"/>
      <c r="N20" s="69"/>
      <c r="O20" s="55"/>
      <c r="P20" s="55"/>
    </row>
    <row r="21" spans="1:16" x14ac:dyDescent="0.15">
      <c r="A21" s="15"/>
      <c r="B21" s="15"/>
      <c r="C21" s="15"/>
      <c r="D21" s="32"/>
      <c r="E21" s="15"/>
      <c r="F21" s="32"/>
      <c r="G21" s="32"/>
      <c r="H21" s="15"/>
      <c r="I21" s="15"/>
      <c r="J21" s="15"/>
      <c r="K21" s="15"/>
      <c r="L21" s="32"/>
      <c r="M21" s="32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13</v>
      </c>
      <c r="M23" s="26"/>
      <c r="N23" s="26"/>
      <c r="O23" s="27">
        <f>SUM(O5:O22)</f>
        <v>765000</v>
      </c>
      <c r="P23" s="27">
        <f>SUM(P5:P22)</f>
        <v>878000</v>
      </c>
    </row>
  </sheetData>
  <mergeCells count="30"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  <mergeCell ref="P15:P20"/>
    <mergeCell ref="A15:A20"/>
    <mergeCell ref="L15:L20"/>
    <mergeCell ref="M15:M20"/>
    <mergeCell ref="N15:N20"/>
    <mergeCell ref="O15:O20"/>
    <mergeCell ref="P11:P12"/>
    <mergeCell ref="A13:A14"/>
    <mergeCell ref="L13:L14"/>
    <mergeCell ref="M13:M14"/>
    <mergeCell ref="N13:N14"/>
    <mergeCell ref="O13:O14"/>
    <mergeCell ref="P13:P14"/>
    <mergeCell ref="A11:A12"/>
    <mergeCell ref="L11:L12"/>
    <mergeCell ref="M11:M12"/>
    <mergeCell ref="N11:N12"/>
    <mergeCell ref="O11:O12"/>
  </mergeCells>
  <phoneticPr fontId="8"/>
  <conditionalFormatting sqref="N3:N6 N21:N22">
    <cfRule type="expression" dxfId="19" priority="95">
      <formula>WEEKDAY(N3)=1</formula>
    </cfRule>
    <cfRule type="expression" dxfId="18" priority="96">
      <formula>WEEKDAY(N3)=7</formula>
    </cfRule>
  </conditionalFormatting>
  <conditionalFormatting sqref="N15">
    <cfRule type="expression" dxfId="17" priority="25">
      <formula>WEEKDAY(N15)=1</formula>
    </cfRule>
    <cfRule type="expression" dxfId="16" priority="26">
      <formula>WEEKDAY(N15)=7</formula>
    </cfRule>
  </conditionalFormatting>
  <conditionalFormatting sqref="N16">
    <cfRule type="expression" dxfId="15" priority="23">
      <formula>WEEKDAY(N16)=1</formula>
    </cfRule>
    <cfRule type="expression" dxfId="14" priority="24">
      <formula>WEEKDAY(N16)=7</formula>
    </cfRule>
  </conditionalFormatting>
  <conditionalFormatting sqref="N17">
    <cfRule type="expression" dxfId="13" priority="21">
      <formula>WEEKDAY(N17)=1</formula>
    </cfRule>
    <cfRule type="expression" dxfId="12" priority="22">
      <formula>WEEKDAY(N17)=7</formula>
    </cfRule>
  </conditionalFormatting>
  <conditionalFormatting sqref="N19">
    <cfRule type="expression" dxfId="11" priority="19">
      <formula>WEEKDAY(N19)=1</formula>
    </cfRule>
    <cfRule type="expression" dxfId="10" priority="20">
      <formula>WEEKDAY(N19)=7</formula>
    </cfRule>
  </conditionalFormatting>
  <conditionalFormatting sqref="N18">
    <cfRule type="expression" dxfId="9" priority="17">
      <formula>WEEKDAY(N18)=1</formula>
    </cfRule>
    <cfRule type="expression" dxfId="8" priority="18">
      <formula>WEEKDAY(N18)=7</formula>
    </cfRule>
  </conditionalFormatting>
  <conditionalFormatting sqref="N9">
    <cfRule type="expression" dxfId="7" priority="15">
      <formula>WEEKDAY(N9)=1</formula>
    </cfRule>
    <cfRule type="expression" dxfId="6" priority="16">
      <formula>WEEKDAY(N9)=7</formula>
    </cfRule>
  </conditionalFormatting>
  <conditionalFormatting sqref="N11">
    <cfRule type="expression" dxfId="5" priority="11">
      <formula>WEEKDAY(N11)=1</formula>
    </cfRule>
    <cfRule type="expression" dxfId="4" priority="12">
      <formula>WEEKDAY(N11)=7</formula>
    </cfRule>
  </conditionalFormatting>
  <conditionalFormatting sqref="N13">
    <cfRule type="expression" dxfId="3" priority="9">
      <formula>WEEKDAY(N13)=1</formula>
    </cfRule>
    <cfRule type="expression" dxfId="2" priority="10">
      <formula>WEEKDAY(N13)=7</formula>
    </cfRule>
  </conditionalFormatting>
  <conditionalFormatting sqref="N7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2021-07-29T10:23:14Z</dcterms:modified>
</cp:coreProperties>
</file>