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0D012E1A-3CC7-4A91-865B-0328395E117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7" i="89" l="1"/>
  <c r="O27" i="89" l="1"/>
</calcChain>
</file>

<file path=xl/sharedStrings.xml><?xml version="1.0" encoding="utf-8"?>
<sst xmlns="http://schemas.openxmlformats.org/spreadsheetml/2006/main" count="146" uniqueCount="74">
  <si>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</si>
  <si>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</si>
  <si>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</si>
  <si>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</si>
  <si>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</si>
  <si>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</si>
  <si>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</si>
  <si>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</si>
  <si>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</si>
  <si>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</si>
  <si>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</si>
  <si>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</si>
  <si>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</si>
  <si>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</si>
  <si>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</si>
  <si>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</si>
  <si>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</si>
  <si>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どきどき</t>
    <phoneticPr fontId="8"/>
  </si>
  <si>
    <t>インターカラー</t>
    <phoneticPr fontId="8"/>
  </si>
  <si>
    <t>空電</t>
  </si>
  <si>
    <t>半2段つかみ20段保証</t>
    <phoneticPr fontId="8"/>
  </si>
  <si>
    <t>スポニチ関東</t>
    <phoneticPr fontId="8"/>
  </si>
  <si>
    <t>デイリースポーツ関西</t>
    <phoneticPr fontId="8"/>
  </si>
  <si>
    <t>4C終面全5段</t>
    <phoneticPr fontId="8"/>
  </si>
  <si>
    <t>スポニチ関西</t>
    <phoneticPr fontId="8"/>
  </si>
  <si>
    <t>スポニチ西部</t>
    <rPh sb="4" eb="6">
      <t>セイブ</t>
    </rPh>
    <phoneticPr fontId="24"/>
  </si>
  <si>
    <t>スポニチ北海道</t>
    <rPh sb="4" eb="6">
      <t>ホッカイ</t>
    </rPh>
    <rPh sb="6" eb="7">
      <t>ミチ</t>
    </rPh>
    <phoneticPr fontId="24"/>
  </si>
  <si>
    <t>空電 (共通)</t>
    <rPh sb="0" eb="1">
      <t>カラ</t>
    </rPh>
    <rPh sb="1" eb="2">
      <t>デン</t>
    </rPh>
    <rPh sb="4" eb="6">
      <t>キョウツウ</t>
    </rPh>
    <phoneticPr fontId="1"/>
  </si>
  <si>
    <t>20段保証</t>
    <phoneticPr fontId="8"/>
  </si>
  <si>
    <t>全5段・半5段段つかみ10段保証</t>
    <phoneticPr fontId="8"/>
  </si>
  <si>
    <t>10段保証</t>
    <phoneticPr fontId="8"/>
  </si>
  <si>
    <t>lp03</t>
  </si>
  <si>
    <t>sd1777</t>
  </si>
  <si>
    <t>sd1778</t>
  </si>
  <si>
    <t>sd1779</t>
  </si>
  <si>
    <t>sd1780</t>
  </si>
  <si>
    <t>sd1781</t>
  </si>
  <si>
    <t>sd1782</t>
  </si>
  <si>
    <t>sd1783</t>
  </si>
  <si>
    <t>sd1784</t>
  </si>
  <si>
    <t>sd1785</t>
  </si>
  <si>
    <t>sd1786</t>
  </si>
  <si>
    <t>sd1787</t>
  </si>
  <si>
    <t>sd1788</t>
  </si>
  <si>
    <t>sd1789</t>
  </si>
  <si>
    <t>sd1790</t>
  </si>
  <si>
    <t>sd1791</t>
  </si>
  <si>
    <t>sd1792</t>
  </si>
  <si>
    <t>ねぇ昨日4人も会っちゃいましたよ</t>
  </si>
  <si>
    <t>(空電共通)</t>
  </si>
  <si>
    <t>もし出会系大賞があったらこのサイトが受賞しているでしょう</t>
  </si>
  <si>
    <t>逆指名祭り</t>
  </si>
  <si>
    <t>もう50代の熟女だけど</t>
  </si>
  <si>
    <t>献身交際キュートな四十路妻</t>
  </si>
  <si>
    <t>167「やすらぎプラスの出会い」</t>
  </si>
  <si>
    <t>168「まるで出会いのバーゲンセール」</t>
  </si>
  <si>
    <t>169「不器用な人のための中高年出会い」</t>
  </si>
  <si>
    <t>170「ある冴えない中高年男性の日々が・・？」</t>
  </si>
  <si>
    <t>デリヘル版3（塩見彩）</t>
  </si>
  <si>
    <t>新書籍版（白い服女性）</t>
  </si>
  <si>
    <t>黒：右女3（赤い服女性）</t>
  </si>
  <si>
    <t>デリヘル版2（フリー女性⑤）</t>
  </si>
  <si>
    <t>記事風版（フリー女性⑨）</t>
  </si>
  <si>
    <t>①求人風（塩見彩）</t>
  </si>
  <si>
    <t>②旧デイリー風（塩見彩）</t>
  </si>
  <si>
    <t>③興奮版（塩見彩）</t>
  </si>
  <si>
    <t>(空電共通)</t>
    <phoneticPr fontId="8"/>
  </si>
  <si>
    <t>④大正版（塩見彩）</t>
    <phoneticPr fontId="8"/>
  </si>
  <si>
    <t>求む50歳以上の女性好き男性</t>
  </si>
  <si>
    <t>デリヘル版（塩見彩）</t>
  </si>
  <si>
    <t>sd1793</t>
  </si>
  <si>
    <t>sd1794</t>
  </si>
  <si>
    <t>九スポ</t>
    <phoneticPr fontId="8"/>
  </si>
  <si>
    <t>記事枠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</si>
</sst>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9" fillId="34" borderId="8" xfId="0" applyFont="1" applyFill="1" applyBorder="1" applyAlignment="1"/>
    <xf numFmtId="0" fontId="2" fillId="34" borderId="6" xfId="14" applyFont="1" applyFill="1" applyBorder="1"/>
    <xf numFmtId="0" fontId="2" fillId="34" borderId="4" xfId="14" applyFont="1" applyFill="1" applyBorder="1"/>
    <xf numFmtId="0" fontId="2" fillId="34" borderId="7" xfId="14" applyFont="1" applyFill="1" applyBorder="1"/>
    <xf numFmtId="0" fontId="9" fillId="34" borderId="2" xfId="0" applyFont="1" applyFill="1" applyBorder="1" applyAlignment="1"/>
    <xf numFmtId="9" fontId="2" fillId="0" borderId="5" xfId="0" applyNumberFormat="1" applyFont="1" applyBorder="1" applyAlignment="1">
      <alignment horizontal="right" vertical="center" shrinkToFit="1"/>
    </xf>
    <xf numFmtId="0" fontId="9" fillId="34" borderId="5" xfId="0" applyFont="1" applyFill="1" applyBorder="1" applyAlignment="1"/>
    <xf numFmtId="0" fontId="9" fillId="34" borderId="7" xfId="0" applyFont="1" applyFill="1" applyBorder="1" applyAlignment="1"/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9" fontId="2" fillId="0" borderId="6" xfId="0" applyNumberFormat="1" applyFont="1" applyBorder="1" applyAlignment="1">
      <alignment horizontal="right" vertical="center" shrinkToFit="1"/>
    </xf>
    <xf numFmtId="0" fontId="9" fillId="34" borderId="6" xfId="0" applyFont="1" applyFill="1" applyBorder="1" applyAlignment="1"/>
    <xf numFmtId="178" fontId="2" fillId="0" borderId="6" xfId="0" applyNumberFormat="1" applyFont="1" applyBorder="1">
      <alignment vertical="center"/>
    </xf>
    <xf numFmtId="9" fontId="2" fillId="0" borderId="4" xfId="0" applyNumberFormat="1" applyFont="1" applyBorder="1" applyAlignment="1">
      <alignment horizontal="right" vertical="center" shrinkToFit="1"/>
    </xf>
    <xf numFmtId="0" fontId="2" fillId="34" borderId="8" xfId="14" applyFont="1" applyFill="1" applyBorder="1"/>
    <xf numFmtId="0" fontId="9" fillId="34" borderId="3" xfId="0" applyFont="1" applyFill="1" applyBorder="1" applyAlignment="1"/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0" fontId="1" fillId="0" borderId="6" xfId="14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6" xfId="0" applyBorder="1">
      <alignment vertical="center"/>
    </xf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1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7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44317</v>
      </c>
      <c r="B2" s="15" t="s">
        <v>17</v>
      </c>
      <c r="C2" s="15"/>
      <c r="D2" s="27"/>
      <c r="E2" s="27"/>
      <c r="F2" s="27"/>
      <c r="G2" s="27"/>
      <c r="H2" s="1"/>
      <c r="L2" s="31"/>
      <c r="M2" s="31"/>
      <c r="N2" s="31"/>
      <c r="O2" s="32"/>
      <c r="P2" s="32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10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11</v>
      </c>
      <c r="K4" s="10" t="s">
        <v>12</v>
      </c>
      <c r="L4" s="3" t="s">
        <v>5</v>
      </c>
      <c r="M4" s="6" t="s">
        <v>13</v>
      </c>
      <c r="N4" s="6" t="s">
        <v>14</v>
      </c>
      <c r="O4" s="3" t="s">
        <v>15</v>
      </c>
      <c r="P4" s="3" t="s">
        <v>16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41"/>
      <c r="B7" s="33" t="s">
        <v>32</v>
      </c>
      <c r="C7" s="33" t="s">
        <v>18</v>
      </c>
      <c r="D7" s="34" t="s">
        <v>17</v>
      </c>
      <c r="E7" s="34">
        <v>202105</v>
      </c>
      <c r="F7" s="34">
        <v>1</v>
      </c>
      <c r="G7" s="34">
        <v>1</v>
      </c>
      <c r="H7" s="35"/>
      <c r="I7" s="42" t="s">
        <v>69</v>
      </c>
      <c r="J7" s="43" t="s">
        <v>68</v>
      </c>
      <c r="K7" s="36" t="s">
        <v>31</v>
      </c>
      <c r="L7" s="44" t="s">
        <v>21</v>
      </c>
      <c r="M7" s="44" t="s">
        <v>23</v>
      </c>
      <c r="N7" s="45">
        <v>44317</v>
      </c>
      <c r="O7" s="67">
        <v>700000</v>
      </c>
      <c r="P7" s="67">
        <v>840000</v>
      </c>
    </row>
    <row r="8" spans="1:16" x14ac:dyDescent="0.15">
      <c r="A8" s="46"/>
      <c r="B8" s="33" t="s">
        <v>33</v>
      </c>
      <c r="C8" s="33" t="s">
        <v>18</v>
      </c>
      <c r="D8" s="34" t="s">
        <v>17</v>
      </c>
      <c r="E8" s="34">
        <v>202105</v>
      </c>
      <c r="F8" s="34">
        <v>1</v>
      </c>
      <c r="G8" s="34">
        <v>2</v>
      </c>
      <c r="H8" s="37"/>
      <c r="I8" s="47" t="s">
        <v>69</v>
      </c>
      <c r="J8" s="43" t="s">
        <v>68</v>
      </c>
      <c r="K8" s="36" t="s">
        <v>31</v>
      </c>
      <c r="L8" s="57" t="s">
        <v>24</v>
      </c>
      <c r="M8" s="57" t="s">
        <v>23</v>
      </c>
      <c r="N8" s="48">
        <v>44317</v>
      </c>
      <c r="O8" s="68"/>
      <c r="P8" s="68"/>
    </row>
    <row r="9" spans="1:16" x14ac:dyDescent="0.15">
      <c r="A9" s="46"/>
      <c r="B9" s="33" t="s">
        <v>34</v>
      </c>
      <c r="C9" s="33" t="s">
        <v>18</v>
      </c>
      <c r="D9" s="34" t="s">
        <v>17</v>
      </c>
      <c r="E9" s="34">
        <v>202105</v>
      </c>
      <c r="F9" s="34">
        <v>1</v>
      </c>
      <c r="G9" s="34">
        <v>3</v>
      </c>
      <c r="H9" s="37"/>
      <c r="I9" s="47" t="s">
        <v>69</v>
      </c>
      <c r="J9" s="43" t="s">
        <v>68</v>
      </c>
      <c r="K9" s="36" t="s">
        <v>31</v>
      </c>
      <c r="L9" s="57" t="s">
        <v>25</v>
      </c>
      <c r="M9" s="57" t="s">
        <v>23</v>
      </c>
      <c r="N9" s="48">
        <v>44317</v>
      </c>
      <c r="O9" s="68"/>
      <c r="P9" s="68"/>
    </row>
    <row r="10" spans="1:16" x14ac:dyDescent="0.15">
      <c r="A10" s="46"/>
      <c r="B10" s="33" t="s">
        <v>35</v>
      </c>
      <c r="C10" s="33" t="s">
        <v>18</v>
      </c>
      <c r="D10" s="34" t="s">
        <v>17</v>
      </c>
      <c r="E10" s="34">
        <v>202105</v>
      </c>
      <c r="F10" s="34">
        <v>1</v>
      </c>
      <c r="G10" s="34">
        <v>4</v>
      </c>
      <c r="H10" s="37"/>
      <c r="I10" s="47" t="s">
        <v>69</v>
      </c>
      <c r="J10" s="43" t="s">
        <v>68</v>
      </c>
      <c r="K10" s="36" t="s">
        <v>31</v>
      </c>
      <c r="L10" s="57" t="s">
        <v>26</v>
      </c>
      <c r="M10" s="57" t="s">
        <v>23</v>
      </c>
      <c r="N10" s="48">
        <v>44317</v>
      </c>
      <c r="O10" s="68"/>
      <c r="P10" s="68"/>
    </row>
    <row r="11" spans="1:16" x14ac:dyDescent="0.15">
      <c r="A11" s="49"/>
      <c r="B11" s="33" t="s">
        <v>36</v>
      </c>
      <c r="C11" s="33" t="s">
        <v>18</v>
      </c>
      <c r="D11" s="34" t="s">
        <v>17</v>
      </c>
      <c r="E11" s="34">
        <v>202105</v>
      </c>
      <c r="F11" s="34">
        <v>1</v>
      </c>
      <c r="G11" s="34">
        <v>5</v>
      </c>
      <c r="H11" s="38"/>
      <c r="I11" s="38" t="s">
        <v>66</v>
      </c>
      <c r="J11" s="50" t="s">
        <v>49</v>
      </c>
      <c r="K11" s="51" t="s">
        <v>19</v>
      </c>
      <c r="L11" s="52" t="s">
        <v>27</v>
      </c>
      <c r="M11" s="52"/>
      <c r="N11" s="53"/>
      <c r="O11" s="69"/>
      <c r="P11" s="69"/>
    </row>
    <row r="12" spans="1:16" x14ac:dyDescent="0.15">
      <c r="A12" s="70"/>
      <c r="B12" s="33" t="s">
        <v>37</v>
      </c>
      <c r="C12" s="33" t="s">
        <v>18</v>
      </c>
      <c r="D12" s="34" t="s">
        <v>17</v>
      </c>
      <c r="E12" s="34">
        <v>202105</v>
      </c>
      <c r="F12" s="34">
        <v>2</v>
      </c>
      <c r="G12" s="34">
        <v>1</v>
      </c>
      <c r="H12" s="35"/>
      <c r="I12" s="35" t="s">
        <v>58</v>
      </c>
      <c r="J12" s="39" t="s">
        <v>50</v>
      </c>
      <c r="K12" s="36" t="s">
        <v>31</v>
      </c>
      <c r="L12" s="60" t="s">
        <v>22</v>
      </c>
      <c r="M12" s="55" t="s">
        <v>29</v>
      </c>
      <c r="N12" s="74" t="s">
        <v>30</v>
      </c>
      <c r="O12" s="65">
        <v>200000</v>
      </c>
      <c r="P12" s="65">
        <v>240000</v>
      </c>
    </row>
    <row r="13" spans="1:16" x14ac:dyDescent="0.15">
      <c r="A13" s="71"/>
      <c r="B13" s="33" t="s">
        <v>38</v>
      </c>
      <c r="C13" s="33" t="s">
        <v>18</v>
      </c>
      <c r="D13" s="34" t="s">
        <v>17</v>
      </c>
      <c r="E13" s="34">
        <v>202105</v>
      </c>
      <c r="F13" s="34">
        <v>2</v>
      </c>
      <c r="G13" s="34">
        <v>2</v>
      </c>
      <c r="H13" s="37"/>
      <c r="I13" s="37" t="s">
        <v>59</v>
      </c>
      <c r="J13" s="39" t="s">
        <v>51</v>
      </c>
      <c r="K13" s="36" t="s">
        <v>31</v>
      </c>
      <c r="L13" s="73"/>
      <c r="M13" s="54" t="s">
        <v>29</v>
      </c>
      <c r="N13" s="75"/>
      <c r="O13" s="77"/>
      <c r="P13" s="77"/>
    </row>
    <row r="14" spans="1:16" x14ac:dyDescent="0.15">
      <c r="A14" s="71"/>
      <c r="B14" s="33" t="s">
        <v>39</v>
      </c>
      <c r="C14" s="33" t="s">
        <v>18</v>
      </c>
      <c r="D14" s="34" t="s">
        <v>17</v>
      </c>
      <c r="E14" s="34">
        <v>202105</v>
      </c>
      <c r="F14" s="34">
        <v>2</v>
      </c>
      <c r="G14" s="34">
        <v>3</v>
      </c>
      <c r="H14" s="37"/>
      <c r="I14" s="37" t="s">
        <v>60</v>
      </c>
      <c r="J14" s="39" t="s">
        <v>52</v>
      </c>
      <c r="K14" s="36" t="s">
        <v>31</v>
      </c>
      <c r="L14" s="73"/>
      <c r="M14" s="54" t="s">
        <v>29</v>
      </c>
      <c r="N14" s="75"/>
      <c r="O14" s="77"/>
      <c r="P14" s="77"/>
    </row>
    <row r="15" spans="1:16" x14ac:dyDescent="0.15">
      <c r="A15" s="71"/>
      <c r="B15" s="33" t="s">
        <v>40</v>
      </c>
      <c r="C15" s="33" t="s">
        <v>18</v>
      </c>
      <c r="D15" s="34" t="s">
        <v>17</v>
      </c>
      <c r="E15" s="34">
        <v>202105</v>
      </c>
      <c r="F15" s="34">
        <v>2</v>
      </c>
      <c r="G15" s="34">
        <v>4</v>
      </c>
      <c r="H15" s="37"/>
      <c r="I15" s="37" t="s">
        <v>61</v>
      </c>
      <c r="J15" s="39" t="s">
        <v>48</v>
      </c>
      <c r="K15" s="36" t="s">
        <v>31</v>
      </c>
      <c r="L15" s="73"/>
      <c r="M15" s="54" t="s">
        <v>29</v>
      </c>
      <c r="N15" s="75"/>
      <c r="O15" s="77"/>
      <c r="P15" s="77"/>
    </row>
    <row r="16" spans="1:16" x14ac:dyDescent="0.15">
      <c r="A16" s="71"/>
      <c r="B16" s="33" t="s">
        <v>41</v>
      </c>
      <c r="C16" s="33" t="s">
        <v>18</v>
      </c>
      <c r="D16" s="34" t="s">
        <v>17</v>
      </c>
      <c r="E16" s="34">
        <v>202105</v>
      </c>
      <c r="F16" s="34">
        <v>2</v>
      </c>
      <c r="G16" s="34">
        <v>5</v>
      </c>
      <c r="H16" s="37"/>
      <c r="I16" s="37" t="s">
        <v>62</v>
      </c>
      <c r="J16" s="39" t="s">
        <v>53</v>
      </c>
      <c r="K16" s="36" t="s">
        <v>31</v>
      </c>
      <c r="L16" s="73"/>
      <c r="M16" s="54" t="s">
        <v>29</v>
      </c>
      <c r="N16" s="75"/>
      <c r="O16" s="77"/>
      <c r="P16" s="77"/>
    </row>
    <row r="17" spans="1:16" x14ac:dyDescent="0.15">
      <c r="A17" s="72"/>
      <c r="B17" s="33" t="s">
        <v>42</v>
      </c>
      <c r="C17" s="33" t="s">
        <v>18</v>
      </c>
      <c r="D17" s="34" t="s">
        <v>17</v>
      </c>
      <c r="E17" s="34">
        <v>202105</v>
      </c>
      <c r="F17" s="34">
        <v>2</v>
      </c>
      <c r="G17" s="34">
        <v>6</v>
      </c>
      <c r="H17" s="38"/>
      <c r="I17" s="38" t="s">
        <v>66</v>
      </c>
      <c r="J17" s="38" t="s">
        <v>66</v>
      </c>
      <c r="K17" s="40" t="s">
        <v>19</v>
      </c>
      <c r="L17" s="61"/>
      <c r="M17" s="56"/>
      <c r="N17" s="76"/>
      <c r="O17" s="66"/>
      <c r="P17" s="66"/>
    </row>
    <row r="18" spans="1:16" x14ac:dyDescent="0.15">
      <c r="A18" s="70"/>
      <c r="B18" s="33" t="s">
        <v>43</v>
      </c>
      <c r="C18" s="33" t="s">
        <v>18</v>
      </c>
      <c r="D18" s="34" t="s">
        <v>17</v>
      </c>
      <c r="E18" s="34">
        <v>202105</v>
      </c>
      <c r="F18" s="34">
        <v>3</v>
      </c>
      <c r="G18" s="34">
        <v>1</v>
      </c>
      <c r="H18" s="35"/>
      <c r="I18" s="35" t="s">
        <v>63</v>
      </c>
      <c r="J18" s="39" t="s">
        <v>54</v>
      </c>
      <c r="K18" s="36" t="s">
        <v>31</v>
      </c>
      <c r="L18" s="60" t="s">
        <v>22</v>
      </c>
      <c r="M18" s="55" t="s">
        <v>20</v>
      </c>
      <c r="N18" s="74" t="s">
        <v>28</v>
      </c>
      <c r="O18" s="65">
        <v>300000</v>
      </c>
      <c r="P18" s="65">
        <v>360000</v>
      </c>
    </row>
    <row r="19" spans="1:16" x14ac:dyDescent="0.15">
      <c r="A19" s="71"/>
      <c r="B19" s="33" t="s">
        <v>44</v>
      </c>
      <c r="C19" s="33" t="s">
        <v>18</v>
      </c>
      <c r="D19" s="34" t="s">
        <v>17</v>
      </c>
      <c r="E19" s="34">
        <v>202105</v>
      </c>
      <c r="F19" s="34">
        <v>3</v>
      </c>
      <c r="G19" s="34">
        <v>2</v>
      </c>
      <c r="H19" s="37"/>
      <c r="I19" s="37" t="s">
        <v>64</v>
      </c>
      <c r="J19" s="39" t="s">
        <v>55</v>
      </c>
      <c r="K19" s="36" t="s">
        <v>31</v>
      </c>
      <c r="L19" s="73"/>
      <c r="M19" s="54" t="s">
        <v>20</v>
      </c>
      <c r="N19" s="75"/>
      <c r="O19" s="77"/>
      <c r="P19" s="77"/>
    </row>
    <row r="20" spans="1:16" x14ac:dyDescent="0.15">
      <c r="A20" s="71"/>
      <c r="B20" s="33" t="s">
        <v>45</v>
      </c>
      <c r="C20" s="33" t="s">
        <v>18</v>
      </c>
      <c r="D20" s="34" t="s">
        <v>17</v>
      </c>
      <c r="E20" s="34">
        <v>202105</v>
      </c>
      <c r="F20" s="34">
        <v>3</v>
      </c>
      <c r="G20" s="34">
        <v>3</v>
      </c>
      <c r="H20" s="37"/>
      <c r="I20" s="37" t="s">
        <v>65</v>
      </c>
      <c r="J20" s="39" t="s">
        <v>56</v>
      </c>
      <c r="K20" s="36" t="s">
        <v>31</v>
      </c>
      <c r="L20" s="73"/>
      <c r="M20" s="54" t="s">
        <v>20</v>
      </c>
      <c r="N20" s="75"/>
      <c r="O20" s="77"/>
      <c r="P20" s="77"/>
    </row>
    <row r="21" spans="1:16" x14ac:dyDescent="0.15">
      <c r="A21" s="71"/>
      <c r="B21" s="33" t="s">
        <v>46</v>
      </c>
      <c r="C21" s="33" t="s">
        <v>18</v>
      </c>
      <c r="D21" s="34" t="s">
        <v>17</v>
      </c>
      <c r="E21" s="34">
        <v>202105</v>
      </c>
      <c r="F21" s="34">
        <v>3</v>
      </c>
      <c r="G21" s="34">
        <v>4</v>
      </c>
      <c r="H21" s="37"/>
      <c r="I21" s="37" t="s">
        <v>67</v>
      </c>
      <c r="J21" s="39" t="s">
        <v>57</v>
      </c>
      <c r="K21" s="36" t="s">
        <v>31</v>
      </c>
      <c r="L21" s="73"/>
      <c r="M21" s="54" t="s">
        <v>20</v>
      </c>
      <c r="N21" s="75"/>
      <c r="O21" s="77"/>
      <c r="P21" s="77"/>
    </row>
    <row r="22" spans="1:16" x14ac:dyDescent="0.15">
      <c r="A22" s="72"/>
      <c r="B22" s="33" t="s">
        <v>47</v>
      </c>
      <c r="C22" s="33" t="s">
        <v>18</v>
      </c>
      <c r="D22" s="34" t="s">
        <v>17</v>
      </c>
      <c r="E22" s="34">
        <v>202105</v>
      </c>
      <c r="F22" s="34">
        <v>3</v>
      </c>
      <c r="G22" s="34">
        <v>5</v>
      </c>
      <c r="H22" s="38"/>
      <c r="I22" s="38" t="s">
        <v>66</v>
      </c>
      <c r="J22" s="38" t="s">
        <v>49</v>
      </c>
      <c r="K22" s="40" t="s">
        <v>19</v>
      </c>
      <c r="L22" s="61"/>
      <c r="M22" s="56"/>
      <c r="N22" s="76"/>
      <c r="O22" s="66"/>
      <c r="P22" s="66"/>
    </row>
    <row r="23" spans="1:16" x14ac:dyDescent="0.15">
      <c r="A23" s="58"/>
      <c r="B23" s="33" t="s">
        <v>70</v>
      </c>
      <c r="C23" s="33" t="s">
        <v>18</v>
      </c>
      <c r="D23" s="34" t="s">
        <v>17</v>
      </c>
      <c r="E23" s="34">
        <v>202105</v>
      </c>
      <c r="F23" s="34">
        <v>4</v>
      </c>
      <c r="G23" s="34">
        <v>1</v>
      </c>
      <c r="H23" s="35"/>
      <c r="I23" s="35"/>
      <c r="J23" s="39"/>
      <c r="K23" s="36" t="s">
        <v>31</v>
      </c>
      <c r="L23" s="60" t="s">
        <v>72</v>
      </c>
      <c r="M23" s="60" t="s">
        <v>73</v>
      </c>
      <c r="N23" s="63">
        <v>44325</v>
      </c>
      <c r="O23" s="65">
        <v>0</v>
      </c>
      <c r="P23" s="65">
        <v>0</v>
      </c>
    </row>
    <row r="24" spans="1:16" x14ac:dyDescent="0.15">
      <c r="A24" s="59"/>
      <c r="B24" s="33" t="s">
        <v>71</v>
      </c>
      <c r="C24" s="33" t="s">
        <v>18</v>
      </c>
      <c r="D24" s="34" t="s">
        <v>17</v>
      </c>
      <c r="E24" s="34">
        <v>202105</v>
      </c>
      <c r="F24" s="34">
        <v>4</v>
      </c>
      <c r="G24" s="34">
        <v>2</v>
      </c>
      <c r="H24" s="38"/>
      <c r="I24" s="38"/>
      <c r="J24" s="38"/>
      <c r="K24" s="40" t="s">
        <v>19</v>
      </c>
      <c r="L24" s="61"/>
      <c r="M24" s="62"/>
      <c r="N24" s="64"/>
      <c r="O24" s="66"/>
      <c r="P24" s="66"/>
    </row>
    <row r="25" spans="1:16" x14ac:dyDescent="0.15">
      <c r="A25" s="18"/>
      <c r="B25" s="22"/>
      <c r="C25" s="22"/>
      <c r="D25" s="11"/>
      <c r="E25" s="11"/>
      <c r="F25" s="11"/>
      <c r="G25" s="11"/>
      <c r="H25" s="11"/>
      <c r="I25" s="11"/>
      <c r="J25" s="11"/>
      <c r="K25" s="12"/>
      <c r="L25" s="21"/>
      <c r="M25" s="21"/>
      <c r="N25" s="30"/>
      <c r="O25" s="19"/>
      <c r="P25" s="19"/>
    </row>
    <row r="26" spans="1:16" x14ac:dyDescent="0.15">
      <c r="A26" s="18"/>
      <c r="B26" s="22"/>
      <c r="C26" s="22"/>
      <c r="D26" s="11"/>
      <c r="E26" s="11"/>
      <c r="F26" s="11"/>
      <c r="G26" s="11"/>
      <c r="H26" s="11"/>
      <c r="I26" s="11"/>
      <c r="J26" s="11"/>
      <c r="K26" s="12"/>
      <c r="L26" s="21"/>
      <c r="M26" s="21"/>
      <c r="N26" s="30"/>
      <c r="O26" s="19"/>
      <c r="P26" s="19"/>
    </row>
    <row r="27" spans="1:16" x14ac:dyDescent="0.15">
      <c r="A27" s="8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 t="s">
        <v>6</v>
      </c>
      <c r="M27" s="25"/>
      <c r="N27" s="25"/>
      <c r="O27" s="26">
        <f>SUM(O5:O26)</f>
        <v>1200000</v>
      </c>
      <c r="P27" s="26">
        <f>SUM(P5:P26)</f>
        <v>1440000</v>
      </c>
    </row>
  </sheetData>
  <mergeCells count="17">
    <mergeCell ref="O7:O11"/>
    <mergeCell ref="P7:P11"/>
    <mergeCell ref="A18:A22"/>
    <mergeCell ref="L18:L22"/>
    <mergeCell ref="N18:N22"/>
    <mergeCell ref="O18:O22"/>
    <mergeCell ref="P18:P22"/>
    <mergeCell ref="A12:A17"/>
    <mergeCell ref="L12:L17"/>
    <mergeCell ref="N12:N17"/>
    <mergeCell ref="O12:O17"/>
    <mergeCell ref="P12:P17"/>
    <mergeCell ref="L23:L24"/>
    <mergeCell ref="M23:M24"/>
    <mergeCell ref="N23:N24"/>
    <mergeCell ref="O23:O24"/>
    <mergeCell ref="P23:P24"/>
  </mergeCells>
  <phoneticPr fontId="8"/>
  <conditionalFormatting sqref="N1 N28:N1048576 N3:N6 N25:N26">
    <cfRule type="expression" dxfId="11" priority="343">
      <formula>WEEKDAY(N1)=1</formula>
    </cfRule>
    <cfRule type="expression" dxfId="10" priority="344">
      <formula>WEEKDAY(N1)=7</formula>
    </cfRule>
  </conditionalFormatting>
  <conditionalFormatting sqref="O2:P2">
    <cfRule type="expression" dxfId="9" priority="315">
      <formula>WEEKDAY(O2)=1</formula>
    </cfRule>
    <cfRule type="expression" dxfId="8" priority="316">
      <formula>WEEKDAY(O2)=7</formula>
    </cfRule>
  </conditionalFormatting>
  <conditionalFormatting sqref="N7:N11">
    <cfRule type="expression" dxfId="7" priority="7">
      <formula>WEEKDAY(N7)=1</formula>
    </cfRule>
    <cfRule type="expression" dxfId="6" priority="8">
      <formula>WEEKDAY(N7)=7</formula>
    </cfRule>
  </conditionalFormatting>
  <conditionalFormatting sqref="N18">
    <cfRule type="expression" dxfId="5" priority="5">
      <formula>WEEKDAY(N18)=1</formula>
    </cfRule>
    <cfRule type="expression" dxfId="4" priority="6">
      <formula>WEEKDAY(N18)=7</formula>
    </cfRule>
  </conditionalFormatting>
  <conditionalFormatting sqref="N12">
    <cfRule type="expression" dxfId="3" priority="3">
      <formula>WEEKDAY(N12)=1</formula>
    </cfRule>
    <cfRule type="expression" dxfId="2" priority="4">
      <formula>WEEKDAY(N12)=7</formula>
    </cfRule>
  </conditionalFormatting>
  <conditionalFormatting sqref="N23:N24">
    <cfRule type="expression" dxfId="1" priority="1">
      <formula>WEEKDAY(N23)=1</formula>
    </cfRule>
    <cfRule type="expression" dxfId="0" priority="2">
      <formula>WEEKDAY(N23)=7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2021-05-11T03:55:44Z</dcterms:modified>
</cp:coreProperties>
</file>