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どきどき\"/>
    </mc:Choice>
  </mc:AlternateContent>
  <xr:revisionPtr revIDLastSave="0" documentId="13_ncr:1_{E9937F3F-C77F-415B-9D10-FB743AB210E2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91" l="1"/>
  <c r="P11" i="90"/>
  <c r="P40" i="89" l="1"/>
  <c r="O23" i="91" l="1"/>
  <c r="O11" i="90"/>
  <c r="O40" i="89" l="1"/>
</calcChain>
</file>

<file path=xl/sharedStrings.xml><?xml version="1.0" encoding="utf-8"?>
<sst xmlns="http://schemas.openxmlformats.org/spreadsheetml/2006/main" count="342" uniqueCount="138">
  <si>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</si>
  <si>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</si>
  <si>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</si>
  <si>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</si>
  <si>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</si>
  <si>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</si>
  <si>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</si>
  <si>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</si>
  <si>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</si>
  <si>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</si>
  <si>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</si>
  <si>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</si>
  <si>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</si>
  <si>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</si>
  <si>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</si>
  <si>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</si>
  <si>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</si>
  <si>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</si>
  <si>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</si>
  <si>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</si>
  <si>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</si>
  <si>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</si>
  <si>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</si>
  <si>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</si>
  <si>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</si>
  <si>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</si>
  <si>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</si>
  <si>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</si>
  <si>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どきどき</t>
    <phoneticPr fontId="8"/>
  </si>
  <si>
    <t>空電</t>
    <rPh sb="0" eb="1">
      <t>カラ</t>
    </rPh>
    <rPh sb="1" eb="2">
      <t>デン</t>
    </rPh>
    <phoneticPr fontId="1"/>
  </si>
  <si>
    <t>2Pスポーツ新聞_v01_どきどき(赤瀬さん)</t>
  </si>
  <si>
    <t>5Pセフレ確保(赤瀬尚子さん）</t>
  </si>
  <si>
    <t>アドライヴ</t>
    <phoneticPr fontId="8"/>
  </si>
  <si>
    <t>半2段つかみ20段保証</t>
    <phoneticPr fontId="8"/>
  </si>
  <si>
    <t>デイリースポーツ関西</t>
    <phoneticPr fontId="8"/>
  </si>
  <si>
    <t>スポーツ報知関東</t>
    <phoneticPr fontId="8"/>
  </si>
  <si>
    <t>コアマガジン</t>
    <phoneticPr fontId="8"/>
  </si>
  <si>
    <t>大洋図書</t>
    <phoneticPr fontId="8"/>
  </si>
  <si>
    <t>スポニチ関東</t>
    <phoneticPr fontId="8"/>
  </si>
  <si>
    <t>20段保証</t>
    <phoneticPr fontId="8"/>
  </si>
  <si>
    <t>スポーツ報知関東</t>
    <rPh sb="6" eb="8">
      <t>カントウ</t>
    </rPh>
    <phoneticPr fontId="1"/>
  </si>
  <si>
    <t>20段保証</t>
  </si>
  <si>
    <t>半3段つかみ20段保証</t>
    <phoneticPr fontId="8"/>
  </si>
  <si>
    <t>半5段つかみ20段保証</t>
    <phoneticPr fontId="8"/>
  </si>
  <si>
    <t>4C記事枠</t>
    <phoneticPr fontId="8"/>
  </si>
  <si>
    <t>共通</t>
  </si>
  <si>
    <t>sd1634</t>
  </si>
  <si>
    <t>sd1635</t>
  </si>
  <si>
    <t>sd1636</t>
  </si>
  <si>
    <t>sd1637</t>
  </si>
  <si>
    <t>sd1638</t>
  </si>
  <si>
    <t>sd1639</t>
  </si>
  <si>
    <t>sd1640</t>
  </si>
  <si>
    <t>sd1641</t>
  </si>
  <si>
    <t>sd1642</t>
  </si>
  <si>
    <t>sd1643</t>
  </si>
  <si>
    <t>sd1644</t>
  </si>
  <si>
    <t>sd1645</t>
  </si>
  <si>
    <t>sd1646</t>
  </si>
  <si>
    <t>sd1647</t>
  </si>
  <si>
    <t>sd1648</t>
  </si>
  <si>
    <t>sd1649</t>
  </si>
  <si>
    <t>sd1650</t>
  </si>
  <si>
    <t>sd1651</t>
  </si>
  <si>
    <t>sd1652</t>
  </si>
  <si>
    <t>sd1653</t>
  </si>
  <si>
    <t>sd1654</t>
  </si>
  <si>
    <t>sd1655</t>
  </si>
  <si>
    <t>sd1656</t>
  </si>
  <si>
    <t>sd1657</t>
  </si>
  <si>
    <t>sd1658</t>
  </si>
  <si>
    <t>sd1659</t>
  </si>
  <si>
    <t>sd1660</t>
  </si>
  <si>
    <t>sd1661</t>
  </si>
  <si>
    <t>sd1662</t>
  </si>
  <si>
    <t>sd1663</t>
  </si>
  <si>
    <t>sd1664</t>
  </si>
  <si>
    <t>デイリースポーツ関西</t>
    <phoneticPr fontId="8"/>
  </si>
  <si>
    <t>4C終面全5段</t>
    <phoneticPr fontId="8"/>
  </si>
  <si>
    <t>スポニチ関東</t>
    <phoneticPr fontId="8"/>
  </si>
  <si>
    <t>4C雑報</t>
    <phoneticPr fontId="8"/>
  </si>
  <si>
    <t>スポーツ報知関東</t>
    <phoneticPr fontId="8"/>
  </si>
  <si>
    <t>4C終面雑報</t>
    <phoneticPr fontId="8"/>
  </si>
  <si>
    <t>東スポ・大スポ・九スポ・中京</t>
    <phoneticPr fontId="8"/>
  </si>
  <si>
    <t>記事枠</t>
    <phoneticPr fontId="8"/>
  </si>
  <si>
    <t>dz116</t>
  </si>
  <si>
    <t>dz117</t>
  </si>
  <si>
    <t>ak264</t>
  </si>
  <si>
    <t>ak265</t>
  </si>
  <si>
    <t>ak268</t>
  </si>
  <si>
    <t>ak269</t>
  </si>
  <si>
    <t>ak266</t>
  </si>
  <si>
    <t>ak267</t>
  </si>
  <si>
    <t>日本ジャーナル出版</t>
    <phoneticPr fontId="8"/>
  </si>
  <si>
    <t>徳間書店</t>
    <phoneticPr fontId="8"/>
  </si>
  <si>
    <t>DVD漫画たかし_セリフアレンジ</t>
  </si>
  <si>
    <t>週刊実話</t>
    <phoneticPr fontId="8"/>
  </si>
  <si>
    <t>4C1P</t>
    <phoneticPr fontId="8"/>
  </si>
  <si>
    <t>実話BUNKA超タブー</t>
    <phoneticPr fontId="8"/>
  </si>
  <si>
    <t>1C5P</t>
    <phoneticPr fontId="8"/>
  </si>
  <si>
    <t>アサヒ芸能.4W火</t>
    <phoneticPr fontId="8"/>
  </si>
  <si>
    <t>DVD袋裏4C</t>
    <phoneticPr fontId="8"/>
  </si>
  <si>
    <t>別冊ラヴァーズ</t>
    <phoneticPr fontId="8"/>
  </si>
  <si>
    <t>4C2P</t>
    <phoneticPr fontId="8"/>
  </si>
  <si>
    <t>①求人風</t>
  </si>
  <si>
    <t>143「行列のできる恋愛結婚情報サイト」</t>
  </si>
  <si>
    <t>②旧デイリー風</t>
  </si>
  <si>
    <t>144「逆行出会いで熟女と出会い放題！」</t>
  </si>
  <si>
    <t>③大正版</t>
  </si>
  <si>
    <t>145「これまで10人としか会ってないだと？お前、やな奴だな！」</t>
  </si>
  <si>
    <t>④右女3</t>
  </si>
  <si>
    <t>146「恋愛結婚サイト賞があったとしたら、このサイトが受賞している！？」</t>
  </si>
  <si>
    <t>(空電共通)</t>
  </si>
  <si>
    <t>右女3スマホ</t>
  </si>
  <si>
    <t>五つ星の出会い今までにない出会いがココに</t>
  </si>
  <si>
    <t>大正版</t>
  </si>
  <si>
    <t>興奮版</t>
  </si>
  <si>
    <t>求人風</t>
  </si>
  <si>
    <t>旧デイリー風</t>
  </si>
  <si>
    <t>出会いの大御所〇〇に危機サービス史上最大の男性不足</t>
  </si>
  <si>
    <t>記事(ノーマル)</t>
  </si>
  <si>
    <t>記事(赤)</t>
  </si>
  <si>
    <t>記事(青)</t>
  </si>
  <si>
    <t>記事(黄)</t>
  </si>
  <si>
    <t>146「もし出会系大賞があったら、このサイトが受賞しているでしょう」</t>
  </si>
  <si>
    <t>記事(緑)</t>
  </si>
  <si>
    <t>黄色黒版</t>
  </si>
  <si>
    <t>ドンドン出会える</t>
  </si>
  <si>
    <t>久々に興奮しました</t>
  </si>
  <si>
    <t>恥ずかしい訳ありサイト(サブ：男性が足りてないんです)</t>
  </si>
  <si>
    <t>男性求む</t>
    <phoneticPr fontId="8"/>
  </si>
  <si>
    <t>RNパック</t>
    <phoneticPr fontId="8"/>
  </si>
  <si>
    <t>ht169</t>
  </si>
  <si>
    <t>ht170</t>
  </si>
  <si>
    <t>ht171</t>
  </si>
  <si>
    <t>ht172</t>
  </si>
  <si>
    <t>ht173</t>
  </si>
  <si>
    <t>ht174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</si>
</sst>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horizontal="right" vertical="center" shrinkToFit="1"/>
    </xf>
    <xf numFmtId="9" fontId="2" fillId="0" borderId="5" xfId="0" applyNumberFormat="1" applyFont="1" applyBorder="1" applyAlignment="1">
      <alignment horizontal="right" vertical="center" shrinkToFit="1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9" fontId="2" fillId="0" borderId="6" xfId="0" applyNumberFormat="1" applyFont="1" applyBorder="1" applyAlignment="1">
      <alignment horizontal="right" vertical="center" shrinkToFit="1"/>
    </xf>
    <xf numFmtId="0" fontId="9" fillId="35" borderId="6" xfId="0" applyFont="1" applyFill="1" applyBorder="1" applyAlignment="1"/>
    <xf numFmtId="9" fontId="2" fillId="0" borderId="4" xfId="0" applyNumberFormat="1" applyFont="1" applyBorder="1" applyAlignment="1">
      <alignment horizontal="right" vertical="center" shrinkToFit="1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178" fontId="2" fillId="0" borderId="5" xfId="14" applyNumberFormat="1" applyFont="1" applyBorder="1" applyAlignment="1">
      <alignment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4"/>
      <c r="B7" s="37" t="s">
        <v>46</v>
      </c>
      <c r="C7" s="37" t="s">
        <v>26</v>
      </c>
      <c r="D7" s="38" t="s">
        <v>25</v>
      </c>
      <c r="E7" s="38">
        <v>202011</v>
      </c>
      <c r="F7" s="38">
        <v>1</v>
      </c>
      <c r="G7" s="38">
        <v>1</v>
      </c>
      <c r="H7" s="39"/>
      <c r="I7" s="39" t="s">
        <v>104</v>
      </c>
      <c r="J7" s="43" t="s">
        <v>105</v>
      </c>
      <c r="K7" s="40" t="s">
        <v>27</v>
      </c>
      <c r="L7" s="70" t="s">
        <v>38</v>
      </c>
      <c r="M7" s="67" t="s">
        <v>33</v>
      </c>
      <c r="N7" s="73" t="s">
        <v>39</v>
      </c>
      <c r="O7" s="76">
        <v>400000</v>
      </c>
      <c r="P7" s="76">
        <v>480000</v>
      </c>
    </row>
    <row r="8" spans="1:16" x14ac:dyDescent="0.15">
      <c r="A8" s="65"/>
      <c r="B8" s="37" t="s">
        <v>47</v>
      </c>
      <c r="C8" s="37" t="s">
        <v>26</v>
      </c>
      <c r="D8" s="38" t="s">
        <v>25</v>
      </c>
      <c r="E8" s="38">
        <v>202011</v>
      </c>
      <c r="F8" s="38">
        <v>1</v>
      </c>
      <c r="G8" s="38">
        <v>2</v>
      </c>
      <c r="H8" s="41"/>
      <c r="I8" s="41" t="s">
        <v>106</v>
      </c>
      <c r="J8" s="43" t="s">
        <v>107</v>
      </c>
      <c r="K8" s="40" t="s">
        <v>27</v>
      </c>
      <c r="L8" s="71"/>
      <c r="M8" s="68" t="s">
        <v>33</v>
      </c>
      <c r="N8" s="74"/>
      <c r="O8" s="77"/>
      <c r="P8" s="77"/>
    </row>
    <row r="9" spans="1:16" x14ac:dyDescent="0.15">
      <c r="A9" s="65"/>
      <c r="B9" s="37" t="s">
        <v>48</v>
      </c>
      <c r="C9" s="37" t="s">
        <v>26</v>
      </c>
      <c r="D9" s="38" t="s">
        <v>25</v>
      </c>
      <c r="E9" s="38">
        <v>202011</v>
      </c>
      <c r="F9" s="38">
        <v>1</v>
      </c>
      <c r="G9" s="38">
        <v>3</v>
      </c>
      <c r="H9" s="41"/>
      <c r="I9" s="41" t="s">
        <v>108</v>
      </c>
      <c r="J9" s="43" t="s">
        <v>109</v>
      </c>
      <c r="K9" s="40" t="s">
        <v>27</v>
      </c>
      <c r="L9" s="71"/>
      <c r="M9" s="68" t="s">
        <v>33</v>
      </c>
      <c r="N9" s="74"/>
      <c r="O9" s="77"/>
      <c r="P9" s="77"/>
    </row>
    <row r="10" spans="1:16" x14ac:dyDescent="0.15">
      <c r="A10" s="65"/>
      <c r="B10" s="37" t="s">
        <v>49</v>
      </c>
      <c r="C10" s="37" t="s">
        <v>26</v>
      </c>
      <c r="D10" s="38" t="s">
        <v>25</v>
      </c>
      <c r="E10" s="38">
        <v>202011</v>
      </c>
      <c r="F10" s="38">
        <v>1</v>
      </c>
      <c r="G10" s="38">
        <v>4</v>
      </c>
      <c r="H10" s="41"/>
      <c r="I10" s="41" t="s">
        <v>110</v>
      </c>
      <c r="J10" s="43" t="s">
        <v>111</v>
      </c>
      <c r="K10" s="40" t="s">
        <v>27</v>
      </c>
      <c r="L10" s="71"/>
      <c r="M10" s="68" t="s">
        <v>33</v>
      </c>
      <c r="N10" s="74"/>
      <c r="O10" s="77"/>
      <c r="P10" s="77"/>
    </row>
    <row r="11" spans="1:16" x14ac:dyDescent="0.15">
      <c r="A11" s="66"/>
      <c r="B11" s="37" t="s">
        <v>50</v>
      </c>
      <c r="C11" s="37" t="s">
        <v>26</v>
      </c>
      <c r="D11" s="38" t="s">
        <v>25</v>
      </c>
      <c r="E11" s="38">
        <v>202011</v>
      </c>
      <c r="F11" s="38">
        <v>1</v>
      </c>
      <c r="G11" s="38">
        <v>5</v>
      </c>
      <c r="H11" s="42"/>
      <c r="I11" s="42" t="s">
        <v>112</v>
      </c>
      <c r="J11" s="42" t="s">
        <v>112</v>
      </c>
      <c r="K11" s="44" t="s">
        <v>7</v>
      </c>
      <c r="L11" s="72"/>
      <c r="M11" s="69"/>
      <c r="N11" s="75"/>
      <c r="O11" s="78"/>
      <c r="P11" s="78"/>
    </row>
    <row r="12" spans="1:16" x14ac:dyDescent="0.15">
      <c r="A12" s="84"/>
      <c r="B12" s="37" t="s">
        <v>51</v>
      </c>
      <c r="C12" s="37" t="s">
        <v>26</v>
      </c>
      <c r="D12" s="38" t="s">
        <v>25</v>
      </c>
      <c r="E12" s="38">
        <v>202011</v>
      </c>
      <c r="F12" s="38">
        <v>2</v>
      </c>
      <c r="G12" s="38">
        <v>1</v>
      </c>
      <c r="H12" s="39"/>
      <c r="I12" s="39" t="s">
        <v>104</v>
      </c>
      <c r="J12" s="43" t="s">
        <v>105</v>
      </c>
      <c r="K12" s="40" t="s">
        <v>27</v>
      </c>
      <c r="L12" s="67" t="s">
        <v>40</v>
      </c>
      <c r="M12" s="67" t="s">
        <v>33</v>
      </c>
      <c r="N12" s="73" t="s">
        <v>41</v>
      </c>
      <c r="O12" s="76">
        <v>650000</v>
      </c>
      <c r="P12" s="76">
        <v>780000</v>
      </c>
    </row>
    <row r="13" spans="1:16" x14ac:dyDescent="0.15">
      <c r="A13" s="85"/>
      <c r="B13" s="37" t="s">
        <v>52</v>
      </c>
      <c r="C13" s="37" t="s">
        <v>26</v>
      </c>
      <c r="D13" s="38" t="s">
        <v>25</v>
      </c>
      <c r="E13" s="38">
        <v>202011</v>
      </c>
      <c r="F13" s="38">
        <v>2</v>
      </c>
      <c r="G13" s="38">
        <v>2</v>
      </c>
      <c r="H13" s="41"/>
      <c r="I13" s="41" t="s">
        <v>106</v>
      </c>
      <c r="J13" s="43" t="s">
        <v>107</v>
      </c>
      <c r="K13" s="40" t="s">
        <v>27</v>
      </c>
      <c r="L13" s="68" t="s">
        <v>35</v>
      </c>
      <c r="M13" s="68" t="s">
        <v>42</v>
      </c>
      <c r="N13" s="87"/>
      <c r="O13" s="77"/>
      <c r="P13" s="77"/>
    </row>
    <row r="14" spans="1:16" x14ac:dyDescent="0.15">
      <c r="A14" s="85"/>
      <c r="B14" s="37" t="s">
        <v>53</v>
      </c>
      <c r="C14" s="37" t="s">
        <v>26</v>
      </c>
      <c r="D14" s="38" t="s">
        <v>25</v>
      </c>
      <c r="E14" s="38">
        <v>202011</v>
      </c>
      <c r="F14" s="38">
        <v>2</v>
      </c>
      <c r="G14" s="38">
        <v>3</v>
      </c>
      <c r="H14" s="41"/>
      <c r="I14" s="41" t="s">
        <v>108</v>
      </c>
      <c r="J14" s="43" t="s">
        <v>109</v>
      </c>
      <c r="K14" s="40" t="s">
        <v>27</v>
      </c>
      <c r="L14" s="68" t="s">
        <v>35</v>
      </c>
      <c r="M14" s="68" t="s">
        <v>43</v>
      </c>
      <c r="N14" s="87"/>
      <c r="O14" s="77"/>
      <c r="P14" s="77"/>
    </row>
    <row r="15" spans="1:16" x14ac:dyDescent="0.15">
      <c r="A15" s="86"/>
      <c r="B15" s="37" t="s">
        <v>54</v>
      </c>
      <c r="C15" s="37" t="s">
        <v>26</v>
      </c>
      <c r="D15" s="38" t="s">
        <v>25</v>
      </c>
      <c r="E15" s="38">
        <v>202011</v>
      </c>
      <c r="F15" s="38">
        <v>2</v>
      </c>
      <c r="G15" s="38">
        <v>4</v>
      </c>
      <c r="H15" s="42"/>
      <c r="I15" s="42" t="s">
        <v>112</v>
      </c>
      <c r="J15" s="42" t="s">
        <v>112</v>
      </c>
      <c r="K15" s="44" t="s">
        <v>7</v>
      </c>
      <c r="L15" s="69"/>
      <c r="M15" s="69"/>
      <c r="N15" s="88"/>
      <c r="O15" s="78"/>
      <c r="P15" s="78"/>
    </row>
    <row r="16" spans="1:16" x14ac:dyDescent="0.15">
      <c r="A16" s="48"/>
      <c r="B16" s="37" t="s">
        <v>55</v>
      </c>
      <c r="C16" s="37" t="s">
        <v>26</v>
      </c>
      <c r="D16" s="38" t="s">
        <v>25</v>
      </c>
      <c r="E16" s="38">
        <v>202011</v>
      </c>
      <c r="F16" s="38">
        <v>3</v>
      </c>
      <c r="G16" s="38">
        <v>1</v>
      </c>
      <c r="H16" s="39"/>
      <c r="I16" s="39" t="s">
        <v>113</v>
      </c>
      <c r="J16" s="43" t="s">
        <v>114</v>
      </c>
      <c r="K16" s="40" t="s">
        <v>27</v>
      </c>
      <c r="L16" s="79" t="s">
        <v>77</v>
      </c>
      <c r="M16" s="79" t="s">
        <v>78</v>
      </c>
      <c r="N16" s="82">
        <v>44148</v>
      </c>
      <c r="O16" s="76">
        <v>120000</v>
      </c>
      <c r="P16" s="76">
        <v>144000</v>
      </c>
    </row>
    <row r="17" spans="1:16" x14ac:dyDescent="0.15">
      <c r="A17" s="49"/>
      <c r="B17" s="37" t="s">
        <v>56</v>
      </c>
      <c r="C17" s="37" t="s">
        <v>26</v>
      </c>
      <c r="D17" s="38" t="s">
        <v>25</v>
      </c>
      <c r="E17" s="38">
        <v>202011</v>
      </c>
      <c r="F17" s="38">
        <v>3</v>
      </c>
      <c r="G17" s="38">
        <v>2</v>
      </c>
      <c r="H17" s="42"/>
      <c r="I17" s="42" t="s">
        <v>113</v>
      </c>
      <c r="J17" s="42" t="s">
        <v>114</v>
      </c>
      <c r="K17" s="44" t="s">
        <v>7</v>
      </c>
      <c r="L17" s="80"/>
      <c r="M17" s="81"/>
      <c r="N17" s="83"/>
      <c r="O17" s="78"/>
      <c r="P17" s="78"/>
    </row>
    <row r="18" spans="1:16" x14ac:dyDescent="0.15">
      <c r="A18" s="48"/>
      <c r="B18" s="37" t="s">
        <v>57</v>
      </c>
      <c r="C18" s="37" t="s">
        <v>26</v>
      </c>
      <c r="D18" s="38" t="s">
        <v>25</v>
      </c>
      <c r="E18" s="38">
        <v>202011</v>
      </c>
      <c r="F18" s="38">
        <v>4</v>
      </c>
      <c r="G18" s="38">
        <v>1</v>
      </c>
      <c r="H18" s="39"/>
      <c r="I18" s="39" t="s">
        <v>115</v>
      </c>
      <c r="J18" s="43" t="s">
        <v>130</v>
      </c>
      <c r="K18" s="40" t="s">
        <v>27</v>
      </c>
      <c r="L18" s="79" t="s">
        <v>79</v>
      </c>
      <c r="M18" s="79" t="s">
        <v>80</v>
      </c>
      <c r="N18" s="82">
        <v>44143</v>
      </c>
      <c r="O18" s="76">
        <v>30000</v>
      </c>
      <c r="P18" s="76">
        <v>36000</v>
      </c>
    </row>
    <row r="19" spans="1:16" x14ac:dyDescent="0.15">
      <c r="A19" s="49"/>
      <c r="B19" s="37" t="s">
        <v>58</v>
      </c>
      <c r="C19" s="37" t="s">
        <v>26</v>
      </c>
      <c r="D19" s="38" t="s">
        <v>25</v>
      </c>
      <c r="E19" s="38">
        <v>202011</v>
      </c>
      <c r="F19" s="38">
        <v>4</v>
      </c>
      <c r="G19" s="38">
        <v>2</v>
      </c>
      <c r="H19" s="42"/>
      <c r="I19" s="42" t="s">
        <v>115</v>
      </c>
      <c r="J19" s="42" t="s">
        <v>130</v>
      </c>
      <c r="K19" s="44" t="s">
        <v>7</v>
      </c>
      <c r="L19" s="80"/>
      <c r="M19" s="81"/>
      <c r="N19" s="83"/>
      <c r="O19" s="78"/>
      <c r="P19" s="78"/>
    </row>
    <row r="20" spans="1:16" x14ac:dyDescent="0.15">
      <c r="A20" s="48"/>
      <c r="B20" s="37" t="s">
        <v>59</v>
      </c>
      <c r="C20" s="37" t="s">
        <v>26</v>
      </c>
      <c r="D20" s="38" t="s">
        <v>25</v>
      </c>
      <c r="E20" s="38">
        <v>202011</v>
      </c>
      <c r="F20" s="38">
        <v>5</v>
      </c>
      <c r="G20" s="38">
        <v>1</v>
      </c>
      <c r="H20" s="39"/>
      <c r="I20" s="39" t="s">
        <v>116</v>
      </c>
      <c r="J20" s="43" t="s">
        <v>128</v>
      </c>
      <c r="K20" s="40" t="s">
        <v>27</v>
      </c>
      <c r="L20" s="79" t="s">
        <v>79</v>
      </c>
      <c r="M20" s="79" t="s">
        <v>80</v>
      </c>
      <c r="N20" s="82">
        <v>44149</v>
      </c>
      <c r="O20" s="76">
        <v>30000</v>
      </c>
      <c r="P20" s="76">
        <v>36000</v>
      </c>
    </row>
    <row r="21" spans="1:16" x14ac:dyDescent="0.15">
      <c r="A21" s="49"/>
      <c r="B21" s="37" t="s">
        <v>60</v>
      </c>
      <c r="C21" s="37" t="s">
        <v>26</v>
      </c>
      <c r="D21" s="38" t="s">
        <v>25</v>
      </c>
      <c r="E21" s="38">
        <v>202011</v>
      </c>
      <c r="F21" s="38">
        <v>5</v>
      </c>
      <c r="G21" s="38">
        <v>2</v>
      </c>
      <c r="H21" s="42"/>
      <c r="I21" s="42" t="s">
        <v>116</v>
      </c>
      <c r="J21" s="42" t="s">
        <v>128</v>
      </c>
      <c r="K21" s="44" t="s">
        <v>7</v>
      </c>
      <c r="L21" s="80"/>
      <c r="M21" s="81"/>
      <c r="N21" s="83"/>
      <c r="O21" s="78"/>
      <c r="P21" s="78"/>
    </row>
    <row r="22" spans="1:16" x14ac:dyDescent="0.15">
      <c r="A22" s="48"/>
      <c r="B22" s="37" t="s">
        <v>61</v>
      </c>
      <c r="C22" s="37" t="s">
        <v>26</v>
      </c>
      <c r="D22" s="38" t="s">
        <v>25</v>
      </c>
      <c r="E22" s="38">
        <v>202011</v>
      </c>
      <c r="F22" s="38">
        <v>6</v>
      </c>
      <c r="G22" s="38">
        <v>1</v>
      </c>
      <c r="H22" s="39"/>
      <c r="I22" s="39" t="s">
        <v>117</v>
      </c>
      <c r="J22" s="43" t="s">
        <v>119</v>
      </c>
      <c r="K22" s="40" t="s">
        <v>27</v>
      </c>
      <c r="L22" s="79" t="s">
        <v>79</v>
      </c>
      <c r="M22" s="79" t="s">
        <v>80</v>
      </c>
      <c r="N22" s="82">
        <v>44157</v>
      </c>
      <c r="O22" s="76">
        <v>30000</v>
      </c>
      <c r="P22" s="76">
        <v>36000</v>
      </c>
    </row>
    <row r="23" spans="1:16" x14ac:dyDescent="0.15">
      <c r="A23" s="49"/>
      <c r="B23" s="37" t="s">
        <v>62</v>
      </c>
      <c r="C23" s="37" t="s">
        <v>26</v>
      </c>
      <c r="D23" s="38" t="s">
        <v>25</v>
      </c>
      <c r="E23" s="38">
        <v>202011</v>
      </c>
      <c r="F23" s="38">
        <v>6</v>
      </c>
      <c r="G23" s="38">
        <v>2</v>
      </c>
      <c r="H23" s="42"/>
      <c r="I23" s="42" t="s">
        <v>117</v>
      </c>
      <c r="J23" s="42" t="s">
        <v>119</v>
      </c>
      <c r="K23" s="44" t="s">
        <v>7</v>
      </c>
      <c r="L23" s="80"/>
      <c r="M23" s="81"/>
      <c r="N23" s="83"/>
      <c r="O23" s="78"/>
      <c r="P23" s="78"/>
    </row>
    <row r="24" spans="1:16" x14ac:dyDescent="0.15">
      <c r="A24" s="48"/>
      <c r="B24" s="37" t="s">
        <v>63</v>
      </c>
      <c r="C24" s="37" t="s">
        <v>26</v>
      </c>
      <c r="D24" s="38" t="s">
        <v>25</v>
      </c>
      <c r="E24" s="38">
        <v>202011</v>
      </c>
      <c r="F24" s="38">
        <v>7</v>
      </c>
      <c r="G24" s="38">
        <v>1</v>
      </c>
      <c r="H24" s="39"/>
      <c r="I24" s="39" t="s">
        <v>118</v>
      </c>
      <c r="J24" s="43" t="s">
        <v>129</v>
      </c>
      <c r="K24" s="40" t="s">
        <v>27</v>
      </c>
      <c r="L24" s="79" t="s">
        <v>79</v>
      </c>
      <c r="M24" s="79" t="s">
        <v>80</v>
      </c>
      <c r="N24" s="82">
        <v>44163</v>
      </c>
      <c r="O24" s="76">
        <v>30000</v>
      </c>
      <c r="P24" s="76">
        <v>36000</v>
      </c>
    </row>
    <row r="25" spans="1:16" x14ac:dyDescent="0.15">
      <c r="A25" s="49"/>
      <c r="B25" s="37" t="s">
        <v>64</v>
      </c>
      <c r="C25" s="37" t="s">
        <v>26</v>
      </c>
      <c r="D25" s="38" t="s">
        <v>25</v>
      </c>
      <c r="E25" s="38">
        <v>202011</v>
      </c>
      <c r="F25" s="38">
        <v>7</v>
      </c>
      <c r="G25" s="38">
        <v>2</v>
      </c>
      <c r="H25" s="42"/>
      <c r="I25" s="42" t="s">
        <v>118</v>
      </c>
      <c r="J25" s="42" t="s">
        <v>129</v>
      </c>
      <c r="K25" s="44" t="s">
        <v>7</v>
      </c>
      <c r="L25" s="80"/>
      <c r="M25" s="81"/>
      <c r="N25" s="83"/>
      <c r="O25" s="78"/>
      <c r="P25" s="78"/>
    </row>
    <row r="26" spans="1:16" x14ac:dyDescent="0.15">
      <c r="A26" s="48"/>
      <c r="B26" s="37" t="s">
        <v>65</v>
      </c>
      <c r="C26" s="37" t="s">
        <v>26</v>
      </c>
      <c r="D26" s="38" t="s">
        <v>25</v>
      </c>
      <c r="E26" s="38">
        <v>202011</v>
      </c>
      <c r="F26" s="38">
        <v>8</v>
      </c>
      <c r="G26" s="38">
        <v>1</v>
      </c>
      <c r="H26" s="39"/>
      <c r="I26" s="39" t="s">
        <v>117</v>
      </c>
      <c r="J26" s="43" t="s">
        <v>119</v>
      </c>
      <c r="K26" s="40" t="s">
        <v>27</v>
      </c>
      <c r="L26" s="79" t="s">
        <v>81</v>
      </c>
      <c r="M26" s="79" t="s">
        <v>82</v>
      </c>
      <c r="N26" s="82">
        <v>44138</v>
      </c>
      <c r="O26" s="76">
        <v>50000</v>
      </c>
      <c r="P26" s="76">
        <v>60000</v>
      </c>
    </row>
    <row r="27" spans="1:16" x14ac:dyDescent="0.15">
      <c r="A27" s="49"/>
      <c r="B27" s="37" t="s">
        <v>66</v>
      </c>
      <c r="C27" s="37" t="s">
        <v>26</v>
      </c>
      <c r="D27" s="38" t="s">
        <v>25</v>
      </c>
      <c r="E27" s="38">
        <v>202011</v>
      </c>
      <c r="F27" s="38">
        <v>8</v>
      </c>
      <c r="G27" s="38">
        <v>2</v>
      </c>
      <c r="H27" s="42"/>
      <c r="I27" s="42" t="s">
        <v>117</v>
      </c>
      <c r="J27" s="42" t="s">
        <v>119</v>
      </c>
      <c r="K27" s="44" t="s">
        <v>7</v>
      </c>
      <c r="L27" s="80"/>
      <c r="M27" s="81"/>
      <c r="N27" s="83"/>
      <c r="O27" s="78"/>
      <c r="P27" s="78"/>
    </row>
    <row r="28" spans="1:16" x14ac:dyDescent="0.15">
      <c r="A28" s="48"/>
      <c r="B28" s="37" t="s">
        <v>67</v>
      </c>
      <c r="C28" s="37" t="s">
        <v>26</v>
      </c>
      <c r="D28" s="38" t="s">
        <v>25</v>
      </c>
      <c r="E28" s="38">
        <v>202011</v>
      </c>
      <c r="F28" s="38">
        <v>9</v>
      </c>
      <c r="G28" s="38">
        <v>1</v>
      </c>
      <c r="H28" s="39"/>
      <c r="I28" s="39" t="s">
        <v>115</v>
      </c>
      <c r="J28" s="43" t="s">
        <v>119</v>
      </c>
      <c r="K28" s="40" t="s">
        <v>27</v>
      </c>
      <c r="L28" s="79" t="s">
        <v>81</v>
      </c>
      <c r="M28" s="79" t="s">
        <v>82</v>
      </c>
      <c r="N28" s="82">
        <v>44146</v>
      </c>
      <c r="O28" s="76">
        <v>50000</v>
      </c>
      <c r="P28" s="76">
        <v>60000</v>
      </c>
    </row>
    <row r="29" spans="1:16" x14ac:dyDescent="0.15">
      <c r="A29" s="49"/>
      <c r="B29" s="37" t="s">
        <v>68</v>
      </c>
      <c r="C29" s="37" t="s">
        <v>26</v>
      </c>
      <c r="D29" s="38" t="s">
        <v>25</v>
      </c>
      <c r="E29" s="38">
        <v>202011</v>
      </c>
      <c r="F29" s="38">
        <v>9</v>
      </c>
      <c r="G29" s="38">
        <v>2</v>
      </c>
      <c r="H29" s="42"/>
      <c r="I29" s="42" t="s">
        <v>115</v>
      </c>
      <c r="J29" s="42" t="s">
        <v>119</v>
      </c>
      <c r="K29" s="44" t="s">
        <v>7</v>
      </c>
      <c r="L29" s="80"/>
      <c r="M29" s="81"/>
      <c r="N29" s="83"/>
      <c r="O29" s="78"/>
      <c r="P29" s="78"/>
    </row>
    <row r="30" spans="1:16" x14ac:dyDescent="0.15">
      <c r="A30" s="48"/>
      <c r="B30" s="37" t="s">
        <v>69</v>
      </c>
      <c r="C30" s="37" t="s">
        <v>26</v>
      </c>
      <c r="D30" s="38" t="s">
        <v>25</v>
      </c>
      <c r="E30" s="38">
        <v>202011</v>
      </c>
      <c r="F30" s="38">
        <v>10</v>
      </c>
      <c r="G30" s="38">
        <v>1</v>
      </c>
      <c r="H30" s="39"/>
      <c r="I30" s="39"/>
      <c r="J30" s="43"/>
      <c r="K30" s="40" t="s">
        <v>27</v>
      </c>
      <c r="L30" s="79" t="s">
        <v>83</v>
      </c>
      <c r="M30" s="79" t="s">
        <v>84</v>
      </c>
      <c r="N30" s="82">
        <v>44161</v>
      </c>
      <c r="O30" s="76">
        <v>80000</v>
      </c>
      <c r="P30" s="76">
        <v>96000</v>
      </c>
    </row>
    <row r="31" spans="1:16" x14ac:dyDescent="0.15">
      <c r="A31" s="49"/>
      <c r="B31" s="37" t="s">
        <v>70</v>
      </c>
      <c r="C31" s="37" t="s">
        <v>26</v>
      </c>
      <c r="D31" s="38" t="s">
        <v>25</v>
      </c>
      <c r="E31" s="38">
        <v>202011</v>
      </c>
      <c r="F31" s="38">
        <v>10</v>
      </c>
      <c r="G31" s="38">
        <v>2</v>
      </c>
      <c r="H31" s="42"/>
      <c r="I31" s="42"/>
      <c r="J31" s="42"/>
      <c r="K31" s="44" t="s">
        <v>7</v>
      </c>
      <c r="L31" s="80"/>
      <c r="M31" s="81"/>
      <c r="N31" s="83"/>
      <c r="O31" s="78"/>
      <c r="P31" s="78"/>
    </row>
    <row r="32" spans="1:16" x14ac:dyDescent="0.15">
      <c r="A32" s="50"/>
      <c r="B32" s="37" t="s">
        <v>71</v>
      </c>
      <c r="C32" s="37" t="s">
        <v>26</v>
      </c>
      <c r="D32" s="38" t="s">
        <v>25</v>
      </c>
      <c r="E32" s="38">
        <v>202011</v>
      </c>
      <c r="F32" s="38">
        <v>11</v>
      </c>
      <c r="G32" s="38">
        <v>1</v>
      </c>
      <c r="H32" s="39"/>
      <c r="I32" s="51" t="s">
        <v>120</v>
      </c>
      <c r="J32" s="52" t="s">
        <v>105</v>
      </c>
      <c r="K32" s="40" t="s">
        <v>27</v>
      </c>
      <c r="L32" s="58" t="s">
        <v>34</v>
      </c>
      <c r="M32" s="58" t="s">
        <v>44</v>
      </c>
      <c r="N32" s="59">
        <v>44136</v>
      </c>
      <c r="O32" s="89">
        <v>125000</v>
      </c>
      <c r="P32" s="89">
        <v>150000</v>
      </c>
    </row>
    <row r="33" spans="1:16" x14ac:dyDescent="0.15">
      <c r="A33" s="53"/>
      <c r="B33" s="37" t="s">
        <v>72</v>
      </c>
      <c r="C33" s="37" t="s">
        <v>26</v>
      </c>
      <c r="D33" s="38" t="s">
        <v>25</v>
      </c>
      <c r="E33" s="38">
        <v>202011</v>
      </c>
      <c r="F33" s="38">
        <v>11</v>
      </c>
      <c r="G33" s="38">
        <v>2</v>
      </c>
      <c r="H33" s="41"/>
      <c r="I33" s="54" t="s">
        <v>121</v>
      </c>
      <c r="J33" s="52" t="s">
        <v>107</v>
      </c>
      <c r="K33" s="40" t="s">
        <v>27</v>
      </c>
      <c r="L33" s="62" t="s">
        <v>34</v>
      </c>
      <c r="M33" s="62" t="s">
        <v>44</v>
      </c>
      <c r="N33" s="60">
        <v>44142</v>
      </c>
      <c r="O33" s="90"/>
      <c r="P33" s="90"/>
    </row>
    <row r="34" spans="1:16" x14ac:dyDescent="0.15">
      <c r="A34" s="53"/>
      <c r="B34" s="37" t="s">
        <v>73</v>
      </c>
      <c r="C34" s="37" t="s">
        <v>26</v>
      </c>
      <c r="D34" s="38" t="s">
        <v>25</v>
      </c>
      <c r="E34" s="38">
        <v>202011</v>
      </c>
      <c r="F34" s="38">
        <v>11</v>
      </c>
      <c r="G34" s="38">
        <v>3</v>
      </c>
      <c r="H34" s="41"/>
      <c r="I34" s="54" t="s">
        <v>122</v>
      </c>
      <c r="J34" s="52" t="s">
        <v>124</v>
      </c>
      <c r="K34" s="40" t="s">
        <v>27</v>
      </c>
      <c r="L34" s="62" t="s">
        <v>34</v>
      </c>
      <c r="M34" s="62" t="s">
        <v>44</v>
      </c>
      <c r="N34" s="60">
        <v>44150</v>
      </c>
      <c r="O34" s="90"/>
      <c r="P34" s="90"/>
    </row>
    <row r="35" spans="1:16" x14ac:dyDescent="0.15">
      <c r="A35" s="53"/>
      <c r="B35" s="37" t="s">
        <v>74</v>
      </c>
      <c r="C35" s="37" t="s">
        <v>26</v>
      </c>
      <c r="D35" s="38" t="s">
        <v>25</v>
      </c>
      <c r="E35" s="38">
        <v>202011</v>
      </c>
      <c r="F35" s="38">
        <v>11</v>
      </c>
      <c r="G35" s="38">
        <v>4</v>
      </c>
      <c r="H35" s="41"/>
      <c r="I35" s="54" t="s">
        <v>123</v>
      </c>
      <c r="J35" s="52" t="s">
        <v>109</v>
      </c>
      <c r="K35" s="40" t="s">
        <v>27</v>
      </c>
      <c r="L35" s="62" t="s">
        <v>34</v>
      </c>
      <c r="M35" s="62" t="s">
        <v>44</v>
      </c>
      <c r="N35" s="60">
        <v>44156</v>
      </c>
      <c r="O35" s="90"/>
      <c r="P35" s="90"/>
    </row>
    <row r="36" spans="1:16" x14ac:dyDescent="0.15">
      <c r="A36" s="53"/>
      <c r="B36" s="37" t="s">
        <v>75</v>
      </c>
      <c r="C36" s="37" t="s">
        <v>26</v>
      </c>
      <c r="D36" s="38" t="s">
        <v>25</v>
      </c>
      <c r="E36" s="38">
        <v>202011</v>
      </c>
      <c r="F36" s="38">
        <v>11</v>
      </c>
      <c r="G36" s="38">
        <v>5</v>
      </c>
      <c r="H36" s="41"/>
      <c r="I36" s="54" t="s">
        <v>125</v>
      </c>
      <c r="J36" s="52"/>
      <c r="K36" s="40" t="s">
        <v>27</v>
      </c>
      <c r="L36" s="62" t="s">
        <v>34</v>
      </c>
      <c r="M36" s="62" t="s">
        <v>44</v>
      </c>
      <c r="N36" s="60">
        <v>44164</v>
      </c>
      <c r="O36" s="90"/>
      <c r="P36" s="90"/>
    </row>
    <row r="37" spans="1:16" x14ac:dyDescent="0.15">
      <c r="A37" s="55"/>
      <c r="B37" s="37" t="s">
        <v>76</v>
      </c>
      <c r="C37" s="37" t="s">
        <v>26</v>
      </c>
      <c r="D37" s="38" t="s">
        <v>25</v>
      </c>
      <c r="E37" s="38">
        <v>202011</v>
      </c>
      <c r="F37" s="38">
        <v>11</v>
      </c>
      <c r="G37" s="38">
        <v>6</v>
      </c>
      <c r="H37" s="42"/>
      <c r="I37" s="42" t="s">
        <v>112</v>
      </c>
      <c r="J37" s="56" t="s">
        <v>112</v>
      </c>
      <c r="K37" s="57" t="s">
        <v>7</v>
      </c>
      <c r="L37" s="63" t="s">
        <v>45</v>
      </c>
      <c r="M37" s="63"/>
      <c r="N37" s="61"/>
      <c r="O37" s="91"/>
      <c r="P37" s="91"/>
    </row>
    <row r="38" spans="1:16" x14ac:dyDescent="0.15">
      <c r="A38" s="19"/>
      <c r="B38" s="23"/>
      <c r="C38" s="23"/>
      <c r="D38" s="11"/>
      <c r="E38" s="11"/>
      <c r="F38" s="11"/>
      <c r="G38" s="11"/>
      <c r="H38" s="11"/>
      <c r="I38" s="11"/>
      <c r="J38" s="11"/>
      <c r="K38" s="12"/>
      <c r="L38" s="22"/>
      <c r="M38" s="22"/>
      <c r="N38" s="31"/>
      <c r="O38" s="20"/>
      <c r="P38" s="20"/>
    </row>
    <row r="39" spans="1:16" x14ac:dyDescent="0.15">
      <c r="A39" s="19"/>
      <c r="B39" s="23"/>
      <c r="C39" s="23"/>
      <c r="D39" s="11"/>
      <c r="E39" s="11"/>
      <c r="F39" s="11"/>
      <c r="G39" s="11"/>
      <c r="H39" s="11"/>
      <c r="I39" s="11"/>
      <c r="J39" s="11"/>
      <c r="K39" s="12"/>
      <c r="L39" s="22"/>
      <c r="M39" s="22"/>
      <c r="N39" s="31"/>
      <c r="O39" s="20"/>
      <c r="P39" s="20"/>
    </row>
    <row r="40" spans="1:16" x14ac:dyDescent="0.15">
      <c r="A40" s="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 t="s">
        <v>6</v>
      </c>
      <c r="M40" s="26"/>
      <c r="N40" s="26"/>
      <c r="O40" s="27">
        <f>SUM(O5:O39)</f>
        <v>1595000</v>
      </c>
      <c r="P40" s="27">
        <f>SUM(P5:P39)</f>
        <v>1914000</v>
      </c>
    </row>
  </sheetData>
  <mergeCells count="50">
    <mergeCell ref="L30:L31"/>
    <mergeCell ref="M30:M31"/>
    <mergeCell ref="N30:N31"/>
    <mergeCell ref="O30:O31"/>
    <mergeCell ref="P30:P31"/>
    <mergeCell ref="A12:A15"/>
    <mergeCell ref="N12:N15"/>
    <mergeCell ref="O12:O15"/>
    <mergeCell ref="P12:P15"/>
    <mergeCell ref="O32:O37"/>
    <mergeCell ref="P32:P37"/>
    <mergeCell ref="L18:L19"/>
    <mergeCell ref="M18:M19"/>
    <mergeCell ref="N18:N19"/>
    <mergeCell ref="O18:O19"/>
    <mergeCell ref="P18:P19"/>
    <mergeCell ref="L20:L21"/>
    <mergeCell ref="M20:M21"/>
    <mergeCell ref="N20:N21"/>
    <mergeCell ref="O20:O21"/>
    <mergeCell ref="P20:P21"/>
    <mergeCell ref="L22:L23"/>
    <mergeCell ref="M22:M23"/>
    <mergeCell ref="N22:N23"/>
    <mergeCell ref="O22:O23"/>
    <mergeCell ref="P22:P23"/>
    <mergeCell ref="L24:L25"/>
    <mergeCell ref="M24:M25"/>
    <mergeCell ref="N24:N25"/>
    <mergeCell ref="O24:O25"/>
    <mergeCell ref="P24:P25"/>
    <mergeCell ref="L26:L27"/>
    <mergeCell ref="M26:M27"/>
    <mergeCell ref="N26:N27"/>
    <mergeCell ref="O26:O27"/>
    <mergeCell ref="P26:P27"/>
    <mergeCell ref="L28:L29"/>
    <mergeCell ref="M28:M29"/>
    <mergeCell ref="N28:N29"/>
    <mergeCell ref="O28:O29"/>
    <mergeCell ref="P28:P29"/>
    <mergeCell ref="L7:L11"/>
    <mergeCell ref="N7:N11"/>
    <mergeCell ref="O7:O11"/>
    <mergeCell ref="P7:P11"/>
    <mergeCell ref="L16:L17"/>
    <mergeCell ref="M16:M17"/>
    <mergeCell ref="N16:N17"/>
    <mergeCell ref="O16:O17"/>
    <mergeCell ref="P16:P17"/>
  </mergeCells>
  <phoneticPr fontId="8"/>
  <conditionalFormatting sqref="N1 N41:N1048576 N3:N6 N38:N39">
    <cfRule type="expression" dxfId="45" priority="275">
      <formula>WEEKDAY(N1)=1</formula>
    </cfRule>
    <cfRule type="expression" dxfId="44" priority="276">
      <formula>WEEKDAY(N1)=7</formula>
    </cfRule>
  </conditionalFormatting>
  <conditionalFormatting sqref="O2:P2">
    <cfRule type="expression" dxfId="43" priority="247">
      <formula>WEEKDAY(O2)=1</formula>
    </cfRule>
    <cfRule type="expression" dxfId="42" priority="248">
      <formula>WEEKDAY(O2)=7</formula>
    </cfRule>
  </conditionalFormatting>
  <conditionalFormatting sqref="N16:N17">
    <cfRule type="expression" dxfId="41" priority="51">
      <formula>WEEKDAY(N16)=1</formula>
    </cfRule>
    <cfRule type="expression" dxfId="40" priority="52">
      <formula>WEEKDAY(N16)=7</formula>
    </cfRule>
  </conditionalFormatting>
  <conditionalFormatting sqref="N7">
    <cfRule type="expression" dxfId="39" priority="27">
      <formula>WEEKDAY(N7)=1</formula>
    </cfRule>
    <cfRule type="expression" dxfId="38" priority="28">
      <formula>WEEKDAY(N7)=7</formula>
    </cfRule>
  </conditionalFormatting>
  <conditionalFormatting sqref="N12">
    <cfRule type="expression" dxfId="37" priority="25">
      <formula>WEEKDAY(N12)=1</formula>
    </cfRule>
    <cfRule type="expression" dxfId="36" priority="26">
      <formula>WEEKDAY(N12)=7</formula>
    </cfRule>
  </conditionalFormatting>
  <conditionalFormatting sqref="N32:N33 N36:N37">
    <cfRule type="expression" dxfId="35" priority="23">
      <formula>WEEKDAY(N32)=1</formula>
    </cfRule>
    <cfRule type="expression" dxfId="34" priority="24">
      <formula>WEEKDAY(N32)=7</formula>
    </cfRule>
  </conditionalFormatting>
  <conditionalFormatting sqref="N34">
    <cfRule type="expression" dxfId="33" priority="21">
      <formula>WEEKDAY(N34)=1</formula>
    </cfRule>
    <cfRule type="expression" dxfId="32" priority="22">
      <formula>WEEKDAY(N34)=7</formula>
    </cfRule>
  </conditionalFormatting>
  <conditionalFormatting sqref="N18:N19">
    <cfRule type="expression" dxfId="31" priority="19">
      <formula>WEEKDAY(N18)=1</formula>
    </cfRule>
    <cfRule type="expression" dxfId="30" priority="20">
      <formula>WEEKDAY(N18)=7</formula>
    </cfRule>
  </conditionalFormatting>
  <conditionalFormatting sqref="N20:N21">
    <cfRule type="expression" dxfId="29" priority="17">
      <formula>WEEKDAY(N20)=1</formula>
    </cfRule>
    <cfRule type="expression" dxfId="28" priority="18">
      <formula>WEEKDAY(N20)=7</formula>
    </cfRule>
  </conditionalFormatting>
  <conditionalFormatting sqref="N26:N27">
    <cfRule type="expression" dxfId="27" priority="15">
      <formula>WEEKDAY(N26)=1</formula>
    </cfRule>
    <cfRule type="expression" dxfId="26" priority="16">
      <formula>WEEKDAY(N26)=7</formula>
    </cfRule>
  </conditionalFormatting>
  <conditionalFormatting sqref="N28:N29">
    <cfRule type="expression" dxfId="25" priority="13">
      <formula>WEEKDAY(N28)=1</formula>
    </cfRule>
    <cfRule type="expression" dxfId="24" priority="14">
      <formula>WEEKDAY(N28)=7</formula>
    </cfRule>
  </conditionalFormatting>
  <conditionalFormatting sqref="N30:N31">
    <cfRule type="expression" dxfId="23" priority="11">
      <formula>WEEKDAY(N30)=1</formula>
    </cfRule>
    <cfRule type="expression" dxfId="22" priority="12">
      <formula>WEEKDAY(N30)=7</formula>
    </cfRule>
  </conditionalFormatting>
  <conditionalFormatting sqref="N22:N23">
    <cfRule type="expression" dxfId="21" priority="5">
      <formula>WEEKDAY(N22)=1</formula>
    </cfRule>
    <cfRule type="expression" dxfId="20" priority="6">
      <formula>WEEKDAY(N22)=7</formula>
    </cfRule>
  </conditionalFormatting>
  <conditionalFormatting sqref="N24:N25">
    <cfRule type="expression" dxfId="19" priority="3">
      <formula>WEEKDAY(N24)=1</formula>
    </cfRule>
    <cfRule type="expression" dxfId="18" priority="4">
      <formula>WEEKDAY(N24)=7</formula>
    </cfRule>
  </conditionalFormatting>
  <conditionalFormatting sqref="N35">
    <cfRule type="expression" dxfId="17" priority="1">
      <formula>WEEKDAY(N35)=1</formula>
    </cfRule>
    <cfRule type="expression" dxfId="16" priority="2">
      <formula>WEEKDAY(N35)=7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4"/>
      <c r="B7" s="37"/>
      <c r="C7" s="37"/>
      <c r="D7" s="38"/>
      <c r="E7" s="46"/>
      <c r="F7" s="46"/>
      <c r="G7" s="46"/>
      <c r="H7" s="39"/>
      <c r="I7" s="39"/>
      <c r="J7" s="39"/>
      <c r="K7" s="39"/>
      <c r="L7" s="92"/>
      <c r="M7" s="92"/>
      <c r="N7" s="94"/>
      <c r="O7" s="76"/>
      <c r="P7" s="76"/>
    </row>
    <row r="8" spans="1:16" x14ac:dyDescent="0.15">
      <c r="A8" s="86"/>
      <c r="B8" s="37"/>
      <c r="C8" s="37"/>
      <c r="D8" s="38"/>
      <c r="E8" s="47"/>
      <c r="F8" s="47"/>
      <c r="G8" s="47"/>
      <c r="H8" s="42"/>
      <c r="I8" s="42"/>
      <c r="J8" s="42"/>
      <c r="K8" s="44"/>
      <c r="L8" s="93"/>
      <c r="M8" s="81"/>
      <c r="N8" s="95"/>
      <c r="O8" s="78"/>
      <c r="P8" s="78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5" priority="7">
      <formula>WEEKDAY(N3)=1</formula>
    </cfRule>
    <cfRule type="expression" dxfId="14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44136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84"/>
      <c r="B7" s="37" t="s">
        <v>85</v>
      </c>
      <c r="C7" s="45" t="s">
        <v>26</v>
      </c>
      <c r="D7" s="38" t="s">
        <v>25</v>
      </c>
      <c r="E7" s="46">
        <v>202011</v>
      </c>
      <c r="F7" s="46">
        <v>1</v>
      </c>
      <c r="G7" s="46">
        <v>1</v>
      </c>
      <c r="H7" s="39" t="s">
        <v>93</v>
      </c>
      <c r="I7" s="39" t="s">
        <v>126</v>
      </c>
      <c r="J7" s="39" t="s">
        <v>127</v>
      </c>
      <c r="K7" s="39" t="s">
        <v>27</v>
      </c>
      <c r="L7" s="92" t="s">
        <v>96</v>
      </c>
      <c r="M7" s="92" t="s">
        <v>97</v>
      </c>
      <c r="N7" s="94">
        <v>44147</v>
      </c>
      <c r="O7" s="76">
        <v>200000</v>
      </c>
      <c r="P7" s="76">
        <v>240000</v>
      </c>
    </row>
    <row r="8" spans="1:16" x14ac:dyDescent="0.15">
      <c r="A8" s="97"/>
      <c r="B8" s="37" t="s">
        <v>86</v>
      </c>
      <c r="C8" s="45" t="s">
        <v>26</v>
      </c>
      <c r="D8" s="38" t="s">
        <v>25</v>
      </c>
      <c r="E8" s="46">
        <v>202011</v>
      </c>
      <c r="F8" s="47">
        <v>1</v>
      </c>
      <c r="G8" s="47">
        <v>2</v>
      </c>
      <c r="H8" s="42"/>
      <c r="I8" s="42"/>
      <c r="J8" s="42"/>
      <c r="K8" s="37" t="s">
        <v>29</v>
      </c>
      <c r="L8" s="93"/>
      <c r="M8" s="93"/>
      <c r="N8" s="96"/>
      <c r="O8" s="87"/>
      <c r="P8" s="87"/>
    </row>
    <row r="9" spans="1:16" x14ac:dyDescent="0.15">
      <c r="A9" s="84"/>
      <c r="B9" s="37" t="s">
        <v>87</v>
      </c>
      <c r="C9" s="45" t="s">
        <v>32</v>
      </c>
      <c r="D9" s="38" t="s">
        <v>28</v>
      </c>
      <c r="E9" s="46">
        <v>202011</v>
      </c>
      <c r="F9" s="46">
        <v>2</v>
      </c>
      <c r="G9" s="46">
        <v>1</v>
      </c>
      <c r="H9" s="39" t="s">
        <v>36</v>
      </c>
      <c r="I9" s="39" t="s">
        <v>31</v>
      </c>
      <c r="J9" s="39"/>
      <c r="K9" s="39" t="s">
        <v>27</v>
      </c>
      <c r="L9" s="92" t="s">
        <v>98</v>
      </c>
      <c r="M9" s="92" t="s">
        <v>99</v>
      </c>
      <c r="N9" s="94">
        <v>44137</v>
      </c>
      <c r="O9" s="76">
        <v>65000</v>
      </c>
      <c r="P9" s="76">
        <v>78000</v>
      </c>
    </row>
    <row r="10" spans="1:16" x14ac:dyDescent="0.15">
      <c r="A10" s="97"/>
      <c r="B10" s="37" t="s">
        <v>88</v>
      </c>
      <c r="C10" s="45" t="s">
        <v>32</v>
      </c>
      <c r="D10" s="38" t="s">
        <v>28</v>
      </c>
      <c r="E10" s="46">
        <v>202011</v>
      </c>
      <c r="F10" s="47">
        <v>2</v>
      </c>
      <c r="G10" s="47">
        <v>2</v>
      </c>
      <c r="H10" s="42"/>
      <c r="I10" s="42"/>
      <c r="J10" s="42"/>
      <c r="K10" s="37" t="s">
        <v>29</v>
      </c>
      <c r="L10" s="93"/>
      <c r="M10" s="93"/>
      <c r="N10" s="96"/>
      <c r="O10" s="87"/>
      <c r="P10" s="87"/>
    </row>
    <row r="11" spans="1:16" x14ac:dyDescent="0.15">
      <c r="A11" s="84"/>
      <c r="B11" s="37" t="s">
        <v>89</v>
      </c>
      <c r="C11" s="45" t="s">
        <v>32</v>
      </c>
      <c r="D11" s="38" t="s">
        <v>28</v>
      </c>
      <c r="E11" s="46">
        <v>202011</v>
      </c>
      <c r="F11" s="46">
        <v>3</v>
      </c>
      <c r="G11" s="46">
        <v>1</v>
      </c>
      <c r="H11" s="39" t="s">
        <v>94</v>
      </c>
      <c r="I11" s="39" t="s">
        <v>95</v>
      </c>
      <c r="J11" s="39"/>
      <c r="K11" s="39" t="s">
        <v>27</v>
      </c>
      <c r="L11" s="92" t="s">
        <v>100</v>
      </c>
      <c r="M11" s="92" t="s">
        <v>101</v>
      </c>
      <c r="N11" s="94">
        <v>44159</v>
      </c>
      <c r="O11" s="76">
        <v>75000</v>
      </c>
      <c r="P11" s="76">
        <v>90000</v>
      </c>
    </row>
    <row r="12" spans="1:16" x14ac:dyDescent="0.15">
      <c r="A12" s="97"/>
      <c r="B12" s="37" t="s">
        <v>90</v>
      </c>
      <c r="C12" s="45" t="s">
        <v>32</v>
      </c>
      <c r="D12" s="38" t="s">
        <v>28</v>
      </c>
      <c r="E12" s="46">
        <v>202011</v>
      </c>
      <c r="F12" s="47">
        <v>3</v>
      </c>
      <c r="G12" s="47">
        <v>2</v>
      </c>
      <c r="H12" s="42"/>
      <c r="I12" s="42"/>
      <c r="J12" s="42"/>
      <c r="K12" s="37" t="s">
        <v>29</v>
      </c>
      <c r="L12" s="93"/>
      <c r="M12" s="93"/>
      <c r="N12" s="96"/>
      <c r="O12" s="87"/>
      <c r="P12" s="87"/>
    </row>
    <row r="13" spans="1:16" x14ac:dyDescent="0.15">
      <c r="A13" s="84"/>
      <c r="B13" s="37" t="s">
        <v>91</v>
      </c>
      <c r="C13" s="45" t="s">
        <v>32</v>
      </c>
      <c r="D13" s="38" t="s">
        <v>28</v>
      </c>
      <c r="E13" s="46">
        <v>202011</v>
      </c>
      <c r="F13" s="46">
        <v>4</v>
      </c>
      <c r="G13" s="46">
        <v>1</v>
      </c>
      <c r="H13" s="39" t="s">
        <v>37</v>
      </c>
      <c r="I13" s="39" t="s">
        <v>30</v>
      </c>
      <c r="J13" s="39"/>
      <c r="K13" s="39" t="s">
        <v>27</v>
      </c>
      <c r="L13" s="92" t="s">
        <v>102</v>
      </c>
      <c r="M13" s="92" t="s">
        <v>103</v>
      </c>
      <c r="N13" s="94">
        <v>44162</v>
      </c>
      <c r="O13" s="76">
        <v>75000</v>
      </c>
      <c r="P13" s="76">
        <v>90000</v>
      </c>
    </row>
    <row r="14" spans="1:16" x14ac:dyDescent="0.15">
      <c r="A14" s="97"/>
      <c r="B14" s="37" t="s">
        <v>92</v>
      </c>
      <c r="C14" s="45" t="s">
        <v>32</v>
      </c>
      <c r="D14" s="38" t="s">
        <v>28</v>
      </c>
      <c r="E14" s="46">
        <v>202011</v>
      </c>
      <c r="F14" s="47">
        <v>4</v>
      </c>
      <c r="G14" s="47">
        <v>2</v>
      </c>
      <c r="H14" s="42"/>
      <c r="I14" s="42"/>
      <c r="J14" s="42"/>
      <c r="K14" s="37" t="s">
        <v>29</v>
      </c>
      <c r="L14" s="93"/>
      <c r="M14" s="93"/>
      <c r="N14" s="96"/>
      <c r="O14" s="87"/>
      <c r="P14" s="87"/>
    </row>
    <row r="15" spans="1:16" x14ac:dyDescent="0.15">
      <c r="A15" s="84"/>
      <c r="B15" s="37" t="s">
        <v>132</v>
      </c>
      <c r="C15" s="45"/>
      <c r="D15" s="38" t="s">
        <v>25</v>
      </c>
      <c r="E15" s="46">
        <v>202011</v>
      </c>
      <c r="F15" s="46">
        <v>5</v>
      </c>
      <c r="G15" s="46">
        <v>1</v>
      </c>
      <c r="H15" s="39"/>
      <c r="I15" s="39"/>
      <c r="J15" s="39"/>
      <c r="K15" s="39" t="s">
        <v>27</v>
      </c>
      <c r="L15" s="92" t="s">
        <v>131</v>
      </c>
      <c r="M15" s="92"/>
      <c r="N15" s="98">
        <v>44136</v>
      </c>
      <c r="O15" s="76">
        <v>900000</v>
      </c>
      <c r="P15" s="76">
        <v>1000000</v>
      </c>
    </row>
    <row r="16" spans="1:16" x14ac:dyDescent="0.15">
      <c r="A16" s="85"/>
      <c r="B16" s="37" t="s">
        <v>133</v>
      </c>
      <c r="C16" s="45"/>
      <c r="D16" s="38" t="s">
        <v>25</v>
      </c>
      <c r="E16" s="46">
        <v>202011</v>
      </c>
      <c r="F16" s="38">
        <v>5</v>
      </c>
      <c r="G16" s="38">
        <v>2</v>
      </c>
      <c r="H16" s="37"/>
      <c r="I16" s="37"/>
      <c r="J16" s="37"/>
      <c r="K16" s="39" t="s">
        <v>27</v>
      </c>
      <c r="L16" s="99"/>
      <c r="M16" s="99"/>
      <c r="N16" s="100"/>
      <c r="O16" s="77"/>
      <c r="P16" s="77"/>
    </row>
    <row r="17" spans="1:16" x14ac:dyDescent="0.15">
      <c r="A17" s="85"/>
      <c r="B17" s="37" t="s">
        <v>134</v>
      </c>
      <c r="C17" s="45"/>
      <c r="D17" s="38" t="s">
        <v>25</v>
      </c>
      <c r="E17" s="46">
        <v>202011</v>
      </c>
      <c r="F17" s="38">
        <v>5</v>
      </c>
      <c r="G17" s="38">
        <v>3</v>
      </c>
      <c r="H17" s="37"/>
      <c r="I17" s="37"/>
      <c r="J17" s="37"/>
      <c r="K17" s="39" t="s">
        <v>27</v>
      </c>
      <c r="L17" s="99"/>
      <c r="M17" s="99"/>
      <c r="N17" s="100"/>
      <c r="O17" s="77"/>
      <c r="P17" s="77"/>
    </row>
    <row r="18" spans="1:16" x14ac:dyDescent="0.15">
      <c r="A18" s="85"/>
      <c r="B18" s="37" t="s">
        <v>135</v>
      </c>
      <c r="C18" s="45"/>
      <c r="D18" s="38" t="s">
        <v>25</v>
      </c>
      <c r="E18" s="46">
        <v>202011</v>
      </c>
      <c r="F18" s="38">
        <v>5</v>
      </c>
      <c r="G18" s="38">
        <v>4</v>
      </c>
      <c r="H18" s="37"/>
      <c r="I18" s="37"/>
      <c r="J18" s="37"/>
      <c r="K18" s="37" t="s">
        <v>29</v>
      </c>
      <c r="L18" s="99"/>
      <c r="M18" s="99"/>
      <c r="N18" s="100"/>
      <c r="O18" s="77"/>
      <c r="P18" s="77"/>
    </row>
    <row r="19" spans="1:16" x14ac:dyDescent="0.15">
      <c r="A19" s="85"/>
      <c r="B19" s="37" t="s">
        <v>136</v>
      </c>
      <c r="C19" s="45"/>
      <c r="D19" s="38" t="s">
        <v>25</v>
      </c>
      <c r="E19" s="46">
        <v>202011</v>
      </c>
      <c r="F19" s="38">
        <v>5</v>
      </c>
      <c r="G19" s="38">
        <v>5</v>
      </c>
      <c r="H19" s="37"/>
      <c r="I19" s="37"/>
      <c r="J19" s="37"/>
      <c r="K19" s="37" t="s">
        <v>29</v>
      </c>
      <c r="L19" s="99"/>
      <c r="M19" s="99"/>
      <c r="N19" s="100"/>
      <c r="O19" s="77"/>
      <c r="P19" s="77"/>
    </row>
    <row r="20" spans="1:16" x14ac:dyDescent="0.15">
      <c r="A20" s="97"/>
      <c r="B20" s="37" t="s">
        <v>137</v>
      </c>
      <c r="C20" s="45"/>
      <c r="D20" s="38" t="s">
        <v>25</v>
      </c>
      <c r="E20" s="46">
        <v>202011</v>
      </c>
      <c r="F20" s="47">
        <v>5</v>
      </c>
      <c r="G20" s="47">
        <v>6</v>
      </c>
      <c r="H20" s="42"/>
      <c r="I20" s="42"/>
      <c r="J20" s="42"/>
      <c r="K20" s="37" t="s">
        <v>29</v>
      </c>
      <c r="L20" s="93"/>
      <c r="M20" s="93"/>
      <c r="N20" s="101"/>
      <c r="O20" s="87"/>
      <c r="P20" s="87"/>
    </row>
    <row r="21" spans="1:16" x14ac:dyDescent="0.15">
      <c r="A21" s="15"/>
      <c r="B21" s="15"/>
      <c r="C21" s="15"/>
      <c r="D21" s="32"/>
      <c r="E21" s="15"/>
      <c r="F21" s="32"/>
      <c r="G21" s="32"/>
      <c r="H21" s="15"/>
      <c r="I21" s="15"/>
      <c r="J21" s="15"/>
      <c r="K21" s="15"/>
      <c r="L21" s="32"/>
      <c r="M21" s="32"/>
      <c r="N21" s="15"/>
      <c r="O21" s="14"/>
      <c r="P21" s="14"/>
    </row>
    <row r="22" spans="1:16" x14ac:dyDescent="0.15">
      <c r="A22" s="19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14</v>
      </c>
      <c r="M23" s="26"/>
      <c r="N23" s="26"/>
      <c r="O23" s="27">
        <f>SUM(O5:O22)</f>
        <v>1315000</v>
      </c>
      <c r="P23" s="27">
        <f>SUM(P5:P22)</f>
        <v>1498000</v>
      </c>
    </row>
  </sheetData>
  <mergeCells count="30">
    <mergeCell ref="P15:P20"/>
    <mergeCell ref="A15:A20"/>
    <mergeCell ref="L15:L20"/>
    <mergeCell ref="M15:M20"/>
    <mergeCell ref="N15:N20"/>
    <mergeCell ref="O15:O20"/>
    <mergeCell ref="P13:P14"/>
    <mergeCell ref="P7:P8"/>
    <mergeCell ref="A7:A8"/>
    <mergeCell ref="L7:L8"/>
    <mergeCell ref="M7:M8"/>
    <mergeCell ref="N7:N8"/>
    <mergeCell ref="O7:O8"/>
    <mergeCell ref="P9:P10"/>
    <mergeCell ref="A11:A12"/>
    <mergeCell ref="L11:L12"/>
    <mergeCell ref="M11:M12"/>
    <mergeCell ref="N11:N12"/>
    <mergeCell ref="O11:O12"/>
    <mergeCell ref="P11:P12"/>
    <mergeCell ref="A9:A10"/>
    <mergeCell ref="L9:L10"/>
    <mergeCell ref="M9:M10"/>
    <mergeCell ref="N9:N10"/>
    <mergeCell ref="O9:O10"/>
    <mergeCell ref="A13:A14"/>
    <mergeCell ref="L13:L14"/>
    <mergeCell ref="M13:M14"/>
    <mergeCell ref="N13:N14"/>
    <mergeCell ref="O13:O14"/>
  </mergeCells>
  <phoneticPr fontId="8"/>
  <conditionalFormatting sqref="N3:N6 N21:N22">
    <cfRule type="expression" dxfId="13" priority="77">
      <formula>WEEKDAY(N3)=1</formula>
    </cfRule>
    <cfRule type="expression" dxfId="12" priority="78">
      <formula>WEEKDAY(N3)=7</formula>
    </cfRule>
  </conditionalFormatting>
  <conditionalFormatting sqref="N7 N9 N11 N13">
    <cfRule type="expression" dxfId="11" priority="13">
      <formula>WEEKDAY(N7)=1</formula>
    </cfRule>
    <cfRule type="expression" dxfId="10" priority="14">
      <formula>WEEKDAY(N7)=7</formula>
    </cfRule>
  </conditionalFormatting>
  <conditionalFormatting sqref="N15">
    <cfRule type="expression" dxfId="9" priority="9">
      <formula>WEEKDAY(N15)=1</formula>
    </cfRule>
    <cfRule type="expression" dxfId="8" priority="10">
      <formula>WEEKDAY(N15)=7</formula>
    </cfRule>
  </conditionalFormatting>
  <conditionalFormatting sqref="N16">
    <cfRule type="expression" dxfId="7" priority="7">
      <formula>WEEKDAY(N16)=1</formula>
    </cfRule>
    <cfRule type="expression" dxfId="6" priority="8">
      <formula>WEEKDAY(N16)=7</formula>
    </cfRule>
  </conditionalFormatting>
  <conditionalFormatting sqref="N17">
    <cfRule type="expression" dxfId="5" priority="5">
      <formula>WEEKDAY(N17)=1</formula>
    </cfRule>
    <cfRule type="expression" dxfId="4" priority="6">
      <formula>WEEKDAY(N17)=7</formula>
    </cfRule>
  </conditionalFormatting>
  <conditionalFormatting sqref="N19">
    <cfRule type="expression" dxfId="3" priority="3">
      <formula>WEEKDAY(N19)=1</formula>
    </cfRule>
    <cfRule type="expression" dxfId="2" priority="4">
      <formula>WEEKDAY(N19)=7</formula>
    </cfRule>
  </conditionalFormatting>
  <conditionalFormatting sqref="N18">
    <cfRule type="expression" dxfId="1" priority="1">
      <formula>WEEKDAY(N18)=1</formula>
    </cfRule>
    <cfRule type="expression" dxfId="0" priority="2">
      <formula>WEEKDAY(N18)=7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2021-01-14T00:14:41Z</dcterms:modified>
</cp:coreProperties>
</file>