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どきどき\"/>
    </mc:Choice>
  </mc:AlternateContent>
  <xr:revisionPtr revIDLastSave="0" documentId="13_ncr:1_{4F88F5C7-8D56-4A76-93AA-DBD2EBB98E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91" l="1"/>
  <c r="P11" i="90"/>
  <c r="P37" i="89" l="1"/>
  <c r="O11" i="91" l="1"/>
  <c r="O11" i="90"/>
  <c r="O37" i="89" l="1"/>
</calcChain>
</file>

<file path=xl/sharedStrings.xml><?xml version="1.0" encoding="utf-8"?>
<sst xmlns="http://schemas.openxmlformats.org/spreadsheetml/2006/main" count="270" uniqueCount="120">
  <si>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</si>
  <si>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</si>
  <si>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</si>
  <si>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</si>
  <si>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</si>
  <si>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</si>
  <si>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</si>
  <si>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</si>
  <si>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</si>
  <si>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</si>
  <si>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</si>
  <si>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</si>
  <si>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</si>
  <si>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</si>
  <si>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</si>
  <si>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</si>
  <si>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</si>
  <si>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</si>
  <si>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</si>
  <si>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</si>
  <si>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</si>
  <si>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</si>
  <si>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</si>
  <si>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</si>
  <si>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</si>
  <si>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</si>
  <si>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</si>
  <si>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</si>
  <si>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(空電共通)</t>
  </si>
  <si>
    <t>1～10日</t>
    <rPh sb="4" eb="5">
      <t>ヒ</t>
    </rPh>
    <phoneticPr fontId="1"/>
  </si>
  <si>
    <t>11～20日</t>
  </si>
  <si>
    <t>21～31日</t>
  </si>
  <si>
    <t>インターカラー</t>
    <phoneticPr fontId="8"/>
  </si>
  <si>
    <t>どきどき</t>
    <phoneticPr fontId="8"/>
  </si>
  <si>
    <t>サンスポ関東</t>
    <phoneticPr fontId="8"/>
  </si>
  <si>
    <t>デイリースポーツ関西</t>
    <phoneticPr fontId="8"/>
  </si>
  <si>
    <t>半2段つかみ20段保証</t>
    <phoneticPr fontId="8"/>
  </si>
  <si>
    <t>半2段つかみ10段保証</t>
    <phoneticPr fontId="8"/>
  </si>
  <si>
    <t>黒：記事版</t>
  </si>
  <si>
    <t>全5段・半5段段つかみ10段保証</t>
    <phoneticPr fontId="8"/>
  </si>
  <si>
    <t>10段保証</t>
    <phoneticPr fontId="8"/>
  </si>
  <si>
    <t>雑誌版</t>
  </si>
  <si>
    <t>半2段・半3段つかみ10段保証</t>
    <phoneticPr fontId="8"/>
  </si>
  <si>
    <t>③旧デイリー風</t>
  </si>
  <si>
    <t>サンスポ関西</t>
    <phoneticPr fontId="8"/>
  </si>
  <si>
    <t>東スポ</t>
    <phoneticPr fontId="8"/>
  </si>
  <si>
    <t>全2段金土 8回セット</t>
    <phoneticPr fontId="8"/>
  </si>
  <si>
    <t>6/1～</t>
    <phoneticPr fontId="8"/>
  </si>
  <si>
    <t>sd1376</t>
  </si>
  <si>
    <t>sd1377</t>
  </si>
  <si>
    <t>スポニチ西部</t>
    <rPh sb="4" eb="6">
      <t>セイブ</t>
    </rPh>
    <phoneticPr fontId="1"/>
  </si>
  <si>
    <t>スポーツ報知関東</t>
    <rPh sb="6" eb="8">
      <t>カントウ</t>
    </rPh>
    <phoneticPr fontId="1"/>
  </si>
  <si>
    <t>20段保証</t>
  </si>
  <si>
    <t>スポーツ報知関東</t>
    <phoneticPr fontId="8"/>
  </si>
  <si>
    <t>半3段つかみ20段保証</t>
    <phoneticPr fontId="8"/>
  </si>
  <si>
    <t>半5段つかみ20段保証</t>
    <phoneticPr fontId="8"/>
  </si>
  <si>
    <t>学生いません！ギャルもいません！熟女！熟女！熟女！熟女！</t>
  </si>
  <si>
    <t>黒：右女3</t>
  </si>
  <si>
    <t>3人会ったらその内1人は超絶美人</t>
  </si>
  <si>
    <t>黒：熟女版</t>
  </si>
  <si>
    <t>アウトドアよりも家でビール。1人よりも2人でラブラブ。</t>
  </si>
  <si>
    <t>求む！50歳以上の女性と</t>
  </si>
  <si>
    <t>①大正版</t>
  </si>
  <si>
    <t>①70歳までの出会いリクルート</t>
  </si>
  <si>
    <t>②黒：右女3</t>
  </si>
  <si>
    <t>②もう５０代の熟女だけど、試しに付き合ってみる？</t>
  </si>
  <si>
    <t>③中高年の出会いの場である○○に危機</t>
  </si>
  <si>
    <t>①黒：右女3</t>
  </si>
  <si>
    <t>②旧デイリー風</t>
  </si>
  <si>
    <t>124「出会いのサポートいたします」</t>
  </si>
  <si>
    <t>③大正版</t>
  </si>
  <si>
    <t>125「本広告を見てご登録の方限定。貴方を優先的にご紹介します」</t>
  </si>
  <si>
    <t>sd1362</t>
  </si>
  <si>
    <t>sd1363</t>
  </si>
  <si>
    <t>sd1364</t>
  </si>
  <si>
    <t>sd1365</t>
  </si>
  <si>
    <t>sd1366</t>
  </si>
  <si>
    <t>sd1367</t>
  </si>
  <si>
    <t>sd1368</t>
  </si>
  <si>
    <t>sd1369</t>
  </si>
  <si>
    <t>sd1370</t>
  </si>
  <si>
    <t>sd1371</t>
  </si>
  <si>
    <t>sd1372</t>
  </si>
  <si>
    <t>sd1373</t>
  </si>
  <si>
    <t>sd1374</t>
  </si>
  <si>
    <t>sd1375</t>
  </si>
  <si>
    <t>sd1378</t>
  </si>
  <si>
    <t>sd1379</t>
  </si>
  <si>
    <t>sd1380</t>
  </si>
  <si>
    <t>sd1381</t>
  </si>
  <si>
    <t>sd1382</t>
  </si>
  <si>
    <t>sd1383</t>
  </si>
  <si>
    <t>sd1384</t>
  </si>
  <si>
    <t>sd1385</t>
  </si>
  <si>
    <t>sd1386</t>
  </si>
  <si>
    <t>sd1387</t>
  </si>
  <si>
    <t>sd1388</t>
  </si>
  <si>
    <t>sd1389</t>
  </si>
  <si>
    <t>サンスポ関西</t>
    <phoneticPr fontId="8"/>
  </si>
  <si>
    <t>1C終面全5段</t>
    <phoneticPr fontId="8"/>
  </si>
  <si>
    <t>東スポ・大スポ・九スポ・中京</t>
    <phoneticPr fontId="8"/>
  </si>
  <si>
    <t>記事枠</t>
    <phoneticPr fontId="8"/>
  </si>
  <si>
    <t>dz100</t>
  </si>
  <si>
    <t>dz101</t>
  </si>
  <si>
    <t>リイド社</t>
    <phoneticPr fontId="8"/>
  </si>
  <si>
    <t>1604FLASH</t>
  </si>
  <si>
    <t>中高年の出会いの場である○○に危機</t>
  </si>
  <si>
    <t>コミック乱</t>
    <phoneticPr fontId="8"/>
  </si>
  <si>
    <t>1C2P</t>
    <phoneticPr fontId="8"/>
  </si>
  <si>
    <t>右女3</t>
  </si>
  <si>
    <t>(新txt)もう５０代の熟女だけど、試しに付き合ってみる？</t>
  </si>
  <si>
    <t>本日開始！・女性から連絡をくれる・操作苦手でも出来る　4大特典①登録無料②年会費0円（翌年以降もずっと③1500円分ポイントサービス！④コンシェルジュがサポート！）</t>
  </si>
  <si>
    <t>旧デイリー風</t>
  </si>
  <si>
    <t>学生いません。ギャルいません。熟女、熟女、熟女</t>
  </si>
  <si>
    <t>日の丸版</t>
  </si>
  <si>
    <t>やめられない、止まらない。だって私・・・</t>
  </si>
  <si>
    <t>黒：C版</t>
  </si>
  <si>
    <t>もう５０代の熟女だけど、試しに付き合ってみる？</t>
  </si>
  <si>
    <t>126「ご紹介！老後を楽しく過ごすための出会い活用術」</t>
  </si>
  <si>
    <t>求む！50歳以上の女性と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</si>
</sst>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6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43983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9"/>
      <c r="B7" s="37" t="s">
        <v>72</v>
      </c>
      <c r="C7" s="37" t="s">
        <v>26</v>
      </c>
      <c r="D7" s="38" t="s">
        <v>25</v>
      </c>
      <c r="E7" s="38">
        <v>202006</v>
      </c>
      <c r="F7" s="38">
        <v>1</v>
      </c>
      <c r="G7" s="38">
        <v>1</v>
      </c>
      <c r="H7" s="39"/>
      <c r="I7" s="39" t="s">
        <v>114</v>
      </c>
      <c r="J7" s="43" t="s">
        <v>115</v>
      </c>
      <c r="K7" s="40" t="s">
        <v>27</v>
      </c>
      <c r="L7" s="68" t="s">
        <v>35</v>
      </c>
      <c r="M7" s="50" t="s">
        <v>39</v>
      </c>
      <c r="N7" s="62" t="s">
        <v>40</v>
      </c>
      <c r="O7" s="65">
        <v>200000</v>
      </c>
      <c r="P7" s="65">
        <v>240000</v>
      </c>
    </row>
    <row r="8" spans="1:16" x14ac:dyDescent="0.15">
      <c r="A8" s="60"/>
      <c r="B8" s="37" t="s">
        <v>73</v>
      </c>
      <c r="C8" s="37" t="s">
        <v>26</v>
      </c>
      <c r="D8" s="38" t="s">
        <v>25</v>
      </c>
      <c r="E8" s="38">
        <v>202006</v>
      </c>
      <c r="F8" s="38">
        <v>1</v>
      </c>
      <c r="G8" s="38">
        <v>2</v>
      </c>
      <c r="H8" s="41"/>
      <c r="I8" s="41" t="s">
        <v>41</v>
      </c>
      <c r="J8" s="43" t="s">
        <v>56</v>
      </c>
      <c r="K8" s="40" t="s">
        <v>27</v>
      </c>
      <c r="L8" s="73"/>
      <c r="M8" s="51" t="s">
        <v>39</v>
      </c>
      <c r="N8" s="63"/>
      <c r="O8" s="66"/>
      <c r="P8" s="66"/>
    </row>
    <row r="9" spans="1:16" x14ac:dyDescent="0.15">
      <c r="A9" s="60"/>
      <c r="B9" s="37" t="s">
        <v>74</v>
      </c>
      <c r="C9" s="37" t="s">
        <v>26</v>
      </c>
      <c r="D9" s="38" t="s">
        <v>25</v>
      </c>
      <c r="E9" s="38">
        <v>202006</v>
      </c>
      <c r="F9" s="38">
        <v>1</v>
      </c>
      <c r="G9" s="38">
        <v>3</v>
      </c>
      <c r="H9" s="41"/>
      <c r="I9" s="41" t="s">
        <v>57</v>
      </c>
      <c r="J9" s="43" t="s">
        <v>58</v>
      </c>
      <c r="K9" s="40" t="s">
        <v>27</v>
      </c>
      <c r="L9" s="73"/>
      <c r="M9" s="51" t="s">
        <v>39</v>
      </c>
      <c r="N9" s="63"/>
      <c r="O9" s="66"/>
      <c r="P9" s="66"/>
    </row>
    <row r="10" spans="1:16" x14ac:dyDescent="0.15">
      <c r="A10" s="60"/>
      <c r="B10" s="37" t="s">
        <v>75</v>
      </c>
      <c r="C10" s="37" t="s">
        <v>26</v>
      </c>
      <c r="D10" s="38" t="s">
        <v>25</v>
      </c>
      <c r="E10" s="38">
        <v>202006</v>
      </c>
      <c r="F10" s="38">
        <v>1</v>
      </c>
      <c r="G10" s="38">
        <v>4</v>
      </c>
      <c r="H10" s="41"/>
      <c r="I10" s="41" t="s">
        <v>59</v>
      </c>
      <c r="J10" s="43" t="s">
        <v>60</v>
      </c>
      <c r="K10" s="40" t="s">
        <v>27</v>
      </c>
      <c r="L10" s="73"/>
      <c r="M10" s="51" t="s">
        <v>39</v>
      </c>
      <c r="N10" s="63"/>
      <c r="O10" s="66"/>
      <c r="P10" s="66"/>
    </row>
    <row r="11" spans="1:16" x14ac:dyDescent="0.15">
      <c r="A11" s="60"/>
      <c r="B11" s="37" t="s">
        <v>76</v>
      </c>
      <c r="C11" s="37" t="s">
        <v>26</v>
      </c>
      <c r="D11" s="38" t="s">
        <v>25</v>
      </c>
      <c r="E11" s="38">
        <v>202006</v>
      </c>
      <c r="F11" s="38">
        <v>1</v>
      </c>
      <c r="G11" s="38">
        <v>5</v>
      </c>
      <c r="H11" s="41"/>
      <c r="I11" s="41" t="s">
        <v>116</v>
      </c>
      <c r="J11" s="43" t="s">
        <v>61</v>
      </c>
      <c r="K11" s="40" t="s">
        <v>27</v>
      </c>
      <c r="L11" s="73"/>
      <c r="M11" s="51" t="s">
        <v>39</v>
      </c>
      <c r="N11" s="63"/>
      <c r="O11" s="66"/>
      <c r="P11" s="66"/>
    </row>
    <row r="12" spans="1:16" x14ac:dyDescent="0.15">
      <c r="A12" s="61"/>
      <c r="B12" s="37" t="s">
        <v>77</v>
      </c>
      <c r="C12" s="37" t="s">
        <v>26</v>
      </c>
      <c r="D12" s="38" t="s">
        <v>25</v>
      </c>
      <c r="E12" s="38">
        <v>202006</v>
      </c>
      <c r="F12" s="38">
        <v>1</v>
      </c>
      <c r="G12" s="38">
        <v>6</v>
      </c>
      <c r="H12" s="42"/>
      <c r="I12" s="42" t="s">
        <v>28</v>
      </c>
      <c r="J12" s="42" t="s">
        <v>28</v>
      </c>
      <c r="K12" s="44" t="s">
        <v>7</v>
      </c>
      <c r="L12" s="69"/>
      <c r="M12" s="52"/>
      <c r="N12" s="64"/>
      <c r="O12" s="67"/>
      <c r="P12" s="67"/>
    </row>
    <row r="13" spans="1:16" x14ac:dyDescent="0.15">
      <c r="A13" s="59"/>
      <c r="B13" s="37" t="s">
        <v>78</v>
      </c>
      <c r="C13" s="37" t="s">
        <v>26</v>
      </c>
      <c r="D13" s="38" t="s">
        <v>25</v>
      </c>
      <c r="E13" s="38">
        <v>202006</v>
      </c>
      <c r="F13" s="38">
        <v>2</v>
      </c>
      <c r="G13" s="38">
        <v>1</v>
      </c>
      <c r="H13" s="39"/>
      <c r="I13" s="39" t="s">
        <v>62</v>
      </c>
      <c r="J13" s="43" t="s">
        <v>63</v>
      </c>
      <c r="K13" s="40" t="s">
        <v>27</v>
      </c>
      <c r="L13" s="68" t="s">
        <v>34</v>
      </c>
      <c r="M13" s="50" t="s">
        <v>42</v>
      </c>
      <c r="N13" s="55" t="s">
        <v>29</v>
      </c>
      <c r="O13" s="65">
        <v>375000</v>
      </c>
      <c r="P13" s="65">
        <v>450000</v>
      </c>
    </row>
    <row r="14" spans="1:16" x14ac:dyDescent="0.15">
      <c r="A14" s="60"/>
      <c r="B14" s="37" t="s">
        <v>79</v>
      </c>
      <c r="C14" s="37" t="s">
        <v>26</v>
      </c>
      <c r="D14" s="38" t="s">
        <v>25</v>
      </c>
      <c r="E14" s="38">
        <v>202006</v>
      </c>
      <c r="F14" s="38">
        <v>2</v>
      </c>
      <c r="G14" s="38">
        <v>2</v>
      </c>
      <c r="H14" s="41"/>
      <c r="I14" s="41" t="s">
        <v>64</v>
      </c>
      <c r="J14" s="43" t="s">
        <v>65</v>
      </c>
      <c r="K14" s="40" t="s">
        <v>27</v>
      </c>
      <c r="L14" s="74"/>
      <c r="M14" s="51" t="s">
        <v>42</v>
      </c>
      <c r="N14" s="53" t="s">
        <v>30</v>
      </c>
      <c r="O14" s="66"/>
      <c r="P14" s="66"/>
    </row>
    <row r="15" spans="1:16" x14ac:dyDescent="0.15">
      <c r="A15" s="60"/>
      <c r="B15" s="37" t="s">
        <v>80</v>
      </c>
      <c r="C15" s="37" t="s">
        <v>26</v>
      </c>
      <c r="D15" s="38" t="s">
        <v>25</v>
      </c>
      <c r="E15" s="38">
        <v>202006</v>
      </c>
      <c r="F15" s="38">
        <v>2</v>
      </c>
      <c r="G15" s="38">
        <v>3</v>
      </c>
      <c r="H15" s="41"/>
      <c r="I15" s="41" t="s">
        <v>43</v>
      </c>
      <c r="J15" s="43" t="s">
        <v>66</v>
      </c>
      <c r="K15" s="40" t="s">
        <v>27</v>
      </c>
      <c r="L15" s="74"/>
      <c r="M15" s="51" t="s">
        <v>42</v>
      </c>
      <c r="N15" s="53" t="s">
        <v>31</v>
      </c>
      <c r="O15" s="66"/>
      <c r="P15" s="66"/>
    </row>
    <row r="16" spans="1:16" x14ac:dyDescent="0.15">
      <c r="A16" s="61"/>
      <c r="B16" s="37" t="s">
        <v>81</v>
      </c>
      <c r="C16" s="37" t="s">
        <v>26</v>
      </c>
      <c r="D16" s="38" t="s">
        <v>25</v>
      </c>
      <c r="E16" s="38">
        <v>202006</v>
      </c>
      <c r="F16" s="38">
        <v>2</v>
      </c>
      <c r="G16" s="38">
        <v>4</v>
      </c>
      <c r="H16" s="42"/>
      <c r="I16" s="42" t="s">
        <v>28</v>
      </c>
      <c r="J16" s="42" t="s">
        <v>28</v>
      </c>
      <c r="K16" s="44" t="s">
        <v>7</v>
      </c>
      <c r="L16" s="70"/>
      <c r="M16" s="52"/>
      <c r="N16" s="54"/>
      <c r="O16" s="66"/>
      <c r="P16" s="66"/>
    </row>
    <row r="17" spans="1:16" x14ac:dyDescent="0.15">
      <c r="A17" s="59"/>
      <c r="B17" s="37" t="s">
        <v>82</v>
      </c>
      <c r="C17" s="37" t="s">
        <v>26</v>
      </c>
      <c r="D17" s="38" t="s">
        <v>25</v>
      </c>
      <c r="E17" s="38">
        <v>202006</v>
      </c>
      <c r="F17" s="38">
        <v>2</v>
      </c>
      <c r="G17" s="38">
        <v>5</v>
      </c>
      <c r="H17" s="39"/>
      <c r="I17" s="39" t="s">
        <v>62</v>
      </c>
      <c r="J17" s="43" t="s">
        <v>63</v>
      </c>
      <c r="K17" s="40" t="s">
        <v>27</v>
      </c>
      <c r="L17" s="68" t="s">
        <v>44</v>
      </c>
      <c r="M17" s="50" t="s">
        <v>42</v>
      </c>
      <c r="N17" s="55" t="s">
        <v>29</v>
      </c>
      <c r="O17" s="63"/>
      <c r="P17" s="63"/>
    </row>
    <row r="18" spans="1:16" x14ac:dyDescent="0.15">
      <c r="A18" s="60"/>
      <c r="B18" s="37" t="s">
        <v>83</v>
      </c>
      <c r="C18" s="37" t="s">
        <v>26</v>
      </c>
      <c r="D18" s="38" t="s">
        <v>25</v>
      </c>
      <c r="E18" s="38">
        <v>202006</v>
      </c>
      <c r="F18" s="38">
        <v>2</v>
      </c>
      <c r="G18" s="38">
        <v>6</v>
      </c>
      <c r="H18" s="41"/>
      <c r="I18" s="41" t="s">
        <v>64</v>
      </c>
      <c r="J18" s="43" t="s">
        <v>65</v>
      </c>
      <c r="K18" s="40" t="s">
        <v>27</v>
      </c>
      <c r="L18" s="74"/>
      <c r="M18" s="51" t="s">
        <v>42</v>
      </c>
      <c r="N18" s="53" t="s">
        <v>30</v>
      </c>
      <c r="O18" s="63"/>
      <c r="P18" s="63"/>
    </row>
    <row r="19" spans="1:16" x14ac:dyDescent="0.15">
      <c r="A19" s="60"/>
      <c r="B19" s="37" t="s">
        <v>84</v>
      </c>
      <c r="C19" s="37" t="s">
        <v>26</v>
      </c>
      <c r="D19" s="38" t="s">
        <v>25</v>
      </c>
      <c r="E19" s="38">
        <v>202006</v>
      </c>
      <c r="F19" s="38">
        <v>2</v>
      </c>
      <c r="G19" s="38">
        <v>7</v>
      </c>
      <c r="H19" s="41"/>
      <c r="I19" s="41" t="s">
        <v>43</v>
      </c>
      <c r="J19" s="43" t="s">
        <v>66</v>
      </c>
      <c r="K19" s="40" t="s">
        <v>27</v>
      </c>
      <c r="L19" s="74"/>
      <c r="M19" s="51" t="s">
        <v>42</v>
      </c>
      <c r="N19" s="53" t="s">
        <v>31</v>
      </c>
      <c r="O19" s="63"/>
      <c r="P19" s="63"/>
    </row>
    <row r="20" spans="1:16" x14ac:dyDescent="0.15">
      <c r="A20" s="61"/>
      <c r="B20" s="37" t="s">
        <v>85</v>
      </c>
      <c r="C20" s="37" t="s">
        <v>26</v>
      </c>
      <c r="D20" s="38" t="s">
        <v>25</v>
      </c>
      <c r="E20" s="38">
        <v>202006</v>
      </c>
      <c r="F20" s="38">
        <v>2</v>
      </c>
      <c r="G20" s="38">
        <v>8</v>
      </c>
      <c r="H20" s="42"/>
      <c r="I20" s="42" t="s">
        <v>28</v>
      </c>
      <c r="J20" s="42" t="s">
        <v>28</v>
      </c>
      <c r="K20" s="44" t="s">
        <v>7</v>
      </c>
      <c r="L20" s="70"/>
      <c r="M20" s="52"/>
      <c r="N20" s="54"/>
      <c r="O20" s="64"/>
      <c r="P20" s="64"/>
    </row>
    <row r="21" spans="1:16" x14ac:dyDescent="0.15">
      <c r="A21" s="59"/>
      <c r="B21" s="37" t="s">
        <v>48</v>
      </c>
      <c r="C21" s="37" t="s">
        <v>26</v>
      </c>
      <c r="D21" s="38" t="s">
        <v>25</v>
      </c>
      <c r="E21" s="38">
        <v>202006</v>
      </c>
      <c r="F21" s="38">
        <v>3</v>
      </c>
      <c r="G21" s="38">
        <v>1</v>
      </c>
      <c r="H21" s="39"/>
      <c r="I21" s="39" t="s">
        <v>57</v>
      </c>
      <c r="J21" s="43" t="s">
        <v>117</v>
      </c>
      <c r="K21" s="40" t="s">
        <v>27</v>
      </c>
      <c r="L21" s="68" t="s">
        <v>50</v>
      </c>
      <c r="M21" s="68" t="s">
        <v>37</v>
      </c>
      <c r="N21" s="71" t="s">
        <v>40</v>
      </c>
      <c r="O21" s="65">
        <v>250000</v>
      </c>
      <c r="P21" s="65">
        <v>300000</v>
      </c>
    </row>
    <row r="22" spans="1:16" x14ac:dyDescent="0.15">
      <c r="A22" s="61"/>
      <c r="B22" s="37" t="s">
        <v>49</v>
      </c>
      <c r="C22" s="37" t="s">
        <v>26</v>
      </c>
      <c r="D22" s="38" t="s">
        <v>25</v>
      </c>
      <c r="E22" s="38">
        <v>202006</v>
      </c>
      <c r="F22" s="38">
        <v>3</v>
      </c>
      <c r="G22" s="38">
        <v>2</v>
      </c>
      <c r="H22" s="42"/>
      <c r="I22" s="42" t="s">
        <v>57</v>
      </c>
      <c r="J22" s="42" t="s">
        <v>117</v>
      </c>
      <c r="K22" s="44" t="s">
        <v>7</v>
      </c>
      <c r="L22" s="69"/>
      <c r="M22" s="70"/>
      <c r="N22" s="72"/>
      <c r="O22" s="67"/>
      <c r="P22" s="67"/>
    </row>
    <row r="23" spans="1:16" x14ac:dyDescent="0.15">
      <c r="A23" s="56"/>
      <c r="B23" s="37" t="s">
        <v>86</v>
      </c>
      <c r="C23" s="37" t="s">
        <v>26</v>
      </c>
      <c r="D23" s="38" t="s">
        <v>25</v>
      </c>
      <c r="E23" s="38">
        <v>202006</v>
      </c>
      <c r="F23" s="38">
        <v>4</v>
      </c>
      <c r="G23" s="38">
        <v>1</v>
      </c>
      <c r="H23" s="39"/>
      <c r="I23" s="39" t="s">
        <v>109</v>
      </c>
      <c r="J23" s="43" t="s">
        <v>110</v>
      </c>
      <c r="K23" s="40" t="s">
        <v>27</v>
      </c>
      <c r="L23" s="68" t="s">
        <v>45</v>
      </c>
      <c r="M23" s="50" t="s">
        <v>46</v>
      </c>
      <c r="N23" s="62" t="s">
        <v>47</v>
      </c>
      <c r="O23" s="65">
        <v>500000</v>
      </c>
      <c r="P23" s="65">
        <v>600000</v>
      </c>
    </row>
    <row r="24" spans="1:16" x14ac:dyDescent="0.15">
      <c r="A24" s="57"/>
      <c r="B24" s="37" t="s">
        <v>87</v>
      </c>
      <c r="C24" s="37" t="s">
        <v>26</v>
      </c>
      <c r="D24" s="38" t="s">
        <v>25</v>
      </c>
      <c r="E24" s="38">
        <v>202006</v>
      </c>
      <c r="F24" s="38">
        <v>4</v>
      </c>
      <c r="G24" s="38">
        <v>2</v>
      </c>
      <c r="H24" s="41"/>
      <c r="I24" s="41" t="s">
        <v>41</v>
      </c>
      <c r="J24" s="43" t="s">
        <v>111</v>
      </c>
      <c r="K24" s="40" t="s">
        <v>27</v>
      </c>
      <c r="L24" s="73"/>
      <c r="M24" s="51" t="s">
        <v>46</v>
      </c>
      <c r="N24" s="63"/>
      <c r="O24" s="66"/>
      <c r="P24" s="66"/>
    </row>
    <row r="25" spans="1:16" x14ac:dyDescent="0.15">
      <c r="A25" s="57"/>
      <c r="B25" s="37" t="s">
        <v>88</v>
      </c>
      <c r="C25" s="37" t="s">
        <v>26</v>
      </c>
      <c r="D25" s="38" t="s">
        <v>25</v>
      </c>
      <c r="E25" s="38">
        <v>202006</v>
      </c>
      <c r="F25" s="38">
        <v>4</v>
      </c>
      <c r="G25" s="38">
        <v>3</v>
      </c>
      <c r="H25" s="41"/>
      <c r="I25" s="41" t="s">
        <v>112</v>
      </c>
      <c r="J25" s="43" t="s">
        <v>113</v>
      </c>
      <c r="K25" s="40" t="s">
        <v>27</v>
      </c>
      <c r="L25" s="73"/>
      <c r="M25" s="51" t="s">
        <v>46</v>
      </c>
      <c r="N25" s="63"/>
      <c r="O25" s="66"/>
      <c r="P25" s="66"/>
    </row>
    <row r="26" spans="1:16" x14ac:dyDescent="0.15">
      <c r="A26" s="58"/>
      <c r="B26" s="37" t="s">
        <v>89</v>
      </c>
      <c r="C26" s="37" t="s">
        <v>26</v>
      </c>
      <c r="D26" s="38" t="s">
        <v>25</v>
      </c>
      <c r="E26" s="38">
        <v>202006</v>
      </c>
      <c r="F26" s="38">
        <v>4</v>
      </c>
      <c r="G26" s="38">
        <v>4</v>
      </c>
      <c r="H26" s="42"/>
      <c r="I26" s="42" t="s">
        <v>28</v>
      </c>
      <c r="J26" s="42" t="s">
        <v>28</v>
      </c>
      <c r="K26" s="44" t="s">
        <v>7</v>
      </c>
      <c r="L26" s="69"/>
      <c r="M26" s="52"/>
      <c r="N26" s="64"/>
      <c r="O26" s="67"/>
      <c r="P26" s="67"/>
    </row>
    <row r="27" spans="1:16" x14ac:dyDescent="0.15">
      <c r="A27" s="59"/>
      <c r="B27" s="37" t="s">
        <v>90</v>
      </c>
      <c r="C27" s="37" t="s">
        <v>26</v>
      </c>
      <c r="D27" s="38" t="s">
        <v>25</v>
      </c>
      <c r="E27" s="38">
        <v>202006</v>
      </c>
      <c r="F27" s="38">
        <v>5</v>
      </c>
      <c r="G27" s="38">
        <v>1</v>
      </c>
      <c r="H27" s="39"/>
      <c r="I27" s="39" t="s">
        <v>67</v>
      </c>
      <c r="J27" s="43" t="s">
        <v>69</v>
      </c>
      <c r="K27" s="40" t="s">
        <v>27</v>
      </c>
      <c r="L27" s="50" t="s">
        <v>51</v>
      </c>
      <c r="M27" s="50" t="s">
        <v>36</v>
      </c>
      <c r="N27" s="62" t="s">
        <v>52</v>
      </c>
      <c r="O27" s="65">
        <v>650000</v>
      </c>
      <c r="P27" s="65">
        <v>780000</v>
      </c>
    </row>
    <row r="28" spans="1:16" x14ac:dyDescent="0.15">
      <c r="A28" s="60"/>
      <c r="B28" s="37" t="s">
        <v>91</v>
      </c>
      <c r="C28" s="37" t="s">
        <v>26</v>
      </c>
      <c r="D28" s="38" t="s">
        <v>25</v>
      </c>
      <c r="E28" s="38">
        <v>202006</v>
      </c>
      <c r="F28" s="38">
        <v>5</v>
      </c>
      <c r="G28" s="38">
        <v>2</v>
      </c>
      <c r="H28" s="41"/>
      <c r="I28" s="41" t="s">
        <v>68</v>
      </c>
      <c r="J28" s="43" t="s">
        <v>71</v>
      </c>
      <c r="K28" s="40" t="s">
        <v>27</v>
      </c>
      <c r="L28" s="51" t="s">
        <v>53</v>
      </c>
      <c r="M28" s="51" t="s">
        <v>54</v>
      </c>
      <c r="N28" s="63"/>
      <c r="O28" s="66"/>
      <c r="P28" s="66"/>
    </row>
    <row r="29" spans="1:16" x14ac:dyDescent="0.15">
      <c r="A29" s="60"/>
      <c r="B29" s="37" t="s">
        <v>92</v>
      </c>
      <c r="C29" s="37" t="s">
        <v>26</v>
      </c>
      <c r="D29" s="38" t="s">
        <v>25</v>
      </c>
      <c r="E29" s="38">
        <v>202006</v>
      </c>
      <c r="F29" s="38">
        <v>5</v>
      </c>
      <c r="G29" s="38">
        <v>3</v>
      </c>
      <c r="H29" s="41"/>
      <c r="I29" s="41" t="s">
        <v>70</v>
      </c>
      <c r="J29" s="43" t="s">
        <v>118</v>
      </c>
      <c r="K29" s="40" t="s">
        <v>27</v>
      </c>
      <c r="L29" s="51" t="s">
        <v>53</v>
      </c>
      <c r="M29" s="51" t="s">
        <v>55</v>
      </c>
      <c r="N29" s="63"/>
      <c r="O29" s="66"/>
      <c r="P29" s="66"/>
    </row>
    <row r="30" spans="1:16" x14ac:dyDescent="0.15">
      <c r="A30" s="61"/>
      <c r="B30" s="37" t="s">
        <v>93</v>
      </c>
      <c r="C30" s="37" t="s">
        <v>26</v>
      </c>
      <c r="D30" s="38" t="s">
        <v>25</v>
      </c>
      <c r="E30" s="38">
        <v>202006</v>
      </c>
      <c r="F30" s="38">
        <v>5</v>
      </c>
      <c r="G30" s="38">
        <v>4</v>
      </c>
      <c r="H30" s="42"/>
      <c r="I30" s="42" t="s">
        <v>28</v>
      </c>
      <c r="J30" s="42" t="s">
        <v>28</v>
      </c>
      <c r="K30" s="44" t="s">
        <v>7</v>
      </c>
      <c r="L30" s="52"/>
      <c r="M30" s="52"/>
      <c r="N30" s="64"/>
      <c r="O30" s="67"/>
      <c r="P30" s="67"/>
    </row>
    <row r="31" spans="1:16" x14ac:dyDescent="0.15">
      <c r="A31" s="48"/>
      <c r="B31" s="37" t="s">
        <v>94</v>
      </c>
      <c r="C31" s="37" t="s">
        <v>26</v>
      </c>
      <c r="D31" s="38" t="s">
        <v>25</v>
      </c>
      <c r="E31" s="38">
        <v>202006</v>
      </c>
      <c r="F31" s="38">
        <v>6</v>
      </c>
      <c r="G31" s="38">
        <v>1</v>
      </c>
      <c r="H31" s="39"/>
      <c r="I31" s="39" t="s">
        <v>38</v>
      </c>
      <c r="J31" s="43" t="s">
        <v>119</v>
      </c>
      <c r="K31" s="40" t="s">
        <v>27</v>
      </c>
      <c r="L31" s="75" t="s">
        <v>98</v>
      </c>
      <c r="M31" s="75" t="s">
        <v>99</v>
      </c>
      <c r="N31" s="77">
        <v>44001</v>
      </c>
      <c r="O31" s="65">
        <v>150000</v>
      </c>
      <c r="P31" s="65">
        <v>180000</v>
      </c>
    </row>
    <row r="32" spans="1:16" x14ac:dyDescent="0.15">
      <c r="A32" s="49"/>
      <c r="B32" s="37" t="s">
        <v>95</v>
      </c>
      <c r="C32" s="37" t="s">
        <v>26</v>
      </c>
      <c r="D32" s="38" t="s">
        <v>25</v>
      </c>
      <c r="E32" s="38">
        <v>202006</v>
      </c>
      <c r="F32" s="38">
        <v>6</v>
      </c>
      <c r="G32" s="38">
        <v>2</v>
      </c>
      <c r="H32" s="42"/>
      <c r="I32" s="42" t="s">
        <v>38</v>
      </c>
      <c r="J32" s="42" t="s">
        <v>119</v>
      </c>
      <c r="K32" s="44" t="s">
        <v>7</v>
      </c>
      <c r="L32" s="76"/>
      <c r="M32" s="70"/>
      <c r="N32" s="78"/>
      <c r="O32" s="67"/>
      <c r="P32" s="67"/>
    </row>
    <row r="33" spans="1:16" x14ac:dyDescent="0.15">
      <c r="A33" s="48"/>
      <c r="B33" s="37" t="s">
        <v>96</v>
      </c>
      <c r="C33" s="37" t="s">
        <v>26</v>
      </c>
      <c r="D33" s="38" t="s">
        <v>25</v>
      </c>
      <c r="E33" s="38">
        <v>202006</v>
      </c>
      <c r="F33" s="38">
        <v>7</v>
      </c>
      <c r="G33" s="38">
        <v>1</v>
      </c>
      <c r="H33" s="39"/>
      <c r="I33" s="39"/>
      <c r="J33" s="43"/>
      <c r="K33" s="40" t="s">
        <v>27</v>
      </c>
      <c r="L33" s="75" t="s">
        <v>100</v>
      </c>
      <c r="M33" s="75" t="s">
        <v>101</v>
      </c>
      <c r="N33" s="77">
        <v>44007</v>
      </c>
      <c r="O33" s="65">
        <v>80000</v>
      </c>
      <c r="P33" s="65">
        <v>96000</v>
      </c>
    </row>
    <row r="34" spans="1:16" x14ac:dyDescent="0.15">
      <c r="A34" s="49"/>
      <c r="B34" s="37" t="s">
        <v>97</v>
      </c>
      <c r="C34" s="37" t="s">
        <v>26</v>
      </c>
      <c r="D34" s="38" t="s">
        <v>25</v>
      </c>
      <c r="E34" s="38">
        <v>202006</v>
      </c>
      <c r="F34" s="38">
        <v>7</v>
      </c>
      <c r="G34" s="38">
        <v>2</v>
      </c>
      <c r="H34" s="42"/>
      <c r="I34" s="42"/>
      <c r="J34" s="42"/>
      <c r="K34" s="44" t="s">
        <v>7</v>
      </c>
      <c r="L34" s="76"/>
      <c r="M34" s="70"/>
      <c r="N34" s="78"/>
      <c r="O34" s="67"/>
      <c r="P34" s="67"/>
    </row>
    <row r="35" spans="1:16" x14ac:dyDescent="0.15">
      <c r="A35" s="19"/>
      <c r="B35" s="23"/>
      <c r="C35" s="23"/>
      <c r="D35" s="11"/>
      <c r="E35" s="11"/>
      <c r="F35" s="11"/>
      <c r="G35" s="11"/>
      <c r="H35" s="11"/>
      <c r="I35" s="11"/>
      <c r="J35" s="11"/>
      <c r="K35" s="12"/>
      <c r="L35" s="22"/>
      <c r="M35" s="22"/>
      <c r="N35" s="31"/>
      <c r="O35" s="20"/>
      <c r="P35" s="20"/>
    </row>
    <row r="36" spans="1:16" x14ac:dyDescent="0.15">
      <c r="A36" s="19"/>
      <c r="B36" s="23"/>
      <c r="C36" s="23"/>
      <c r="D36" s="11"/>
      <c r="E36" s="11"/>
      <c r="F36" s="11"/>
      <c r="G36" s="11"/>
      <c r="H36" s="11"/>
      <c r="I36" s="11"/>
      <c r="J36" s="11"/>
      <c r="K36" s="12"/>
      <c r="L36" s="22"/>
      <c r="M36" s="22"/>
      <c r="N36" s="31"/>
      <c r="O36" s="20"/>
      <c r="P36" s="20"/>
    </row>
    <row r="37" spans="1:16" x14ac:dyDescent="0.15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 t="s">
        <v>6</v>
      </c>
      <c r="M37" s="26"/>
      <c r="N37" s="26"/>
      <c r="O37" s="27">
        <f>SUM(O5:O36)</f>
        <v>2205000</v>
      </c>
      <c r="P37" s="27">
        <f>SUM(P5:P36)</f>
        <v>2646000</v>
      </c>
    </row>
  </sheetData>
  <mergeCells count="35">
    <mergeCell ref="P33:P34"/>
    <mergeCell ref="L31:L32"/>
    <mergeCell ref="M31:M32"/>
    <mergeCell ref="N31:N32"/>
    <mergeCell ref="O31:O32"/>
    <mergeCell ref="P31:P32"/>
    <mergeCell ref="L33:L34"/>
    <mergeCell ref="M33:M34"/>
    <mergeCell ref="N33:N34"/>
    <mergeCell ref="O33:O34"/>
    <mergeCell ref="A7:A12"/>
    <mergeCell ref="L7:L12"/>
    <mergeCell ref="N7:N12"/>
    <mergeCell ref="O7:O12"/>
    <mergeCell ref="P7:P12"/>
    <mergeCell ref="A13:A16"/>
    <mergeCell ref="L13:L16"/>
    <mergeCell ref="O13:O20"/>
    <mergeCell ref="P13:P20"/>
    <mergeCell ref="A17:A20"/>
    <mergeCell ref="L17:L20"/>
    <mergeCell ref="A27:A30"/>
    <mergeCell ref="N27:N30"/>
    <mergeCell ref="O27:O30"/>
    <mergeCell ref="P27:P30"/>
    <mergeCell ref="A21:A22"/>
    <mergeCell ref="L21:L22"/>
    <mergeCell ref="M21:M22"/>
    <mergeCell ref="N21:N22"/>
    <mergeCell ref="O21:O22"/>
    <mergeCell ref="P21:P22"/>
    <mergeCell ref="L23:L26"/>
    <mergeCell ref="N23:N26"/>
    <mergeCell ref="O23:O26"/>
    <mergeCell ref="P23:P26"/>
  </mergeCells>
  <phoneticPr fontId="8"/>
  <conditionalFormatting sqref="N1 N38:N1048576 N3:N6 N35:N36">
    <cfRule type="expression" dxfId="25" priority="135">
      <formula>WEEKDAY(N1)=1</formula>
    </cfRule>
    <cfRule type="expression" dxfId="24" priority="136">
      <formula>WEEKDAY(N1)=7</formula>
    </cfRule>
  </conditionalFormatting>
  <conditionalFormatting sqref="O2:P2">
    <cfRule type="expression" dxfId="23" priority="107">
      <formula>WEEKDAY(O2)=1</formula>
    </cfRule>
    <cfRule type="expression" dxfId="22" priority="108">
      <formula>WEEKDAY(O2)=7</formula>
    </cfRule>
  </conditionalFormatting>
  <conditionalFormatting sqref="N31:N32">
    <cfRule type="expression" dxfId="21" priority="35">
      <formula>WEEKDAY(N31)=1</formula>
    </cfRule>
    <cfRule type="expression" dxfId="20" priority="36">
      <formula>WEEKDAY(N31)=7</formula>
    </cfRule>
  </conditionalFormatting>
  <conditionalFormatting sqref="N33:N34">
    <cfRule type="expression" dxfId="19" priority="27">
      <formula>WEEKDAY(N33)=1</formula>
    </cfRule>
    <cfRule type="expression" dxfId="18" priority="28">
      <formula>WEEKDAY(N33)=7</formula>
    </cfRule>
  </conditionalFormatting>
  <conditionalFormatting sqref="N7">
    <cfRule type="expression" dxfId="17" priority="11">
      <formula>WEEKDAY(N7)=1</formula>
    </cfRule>
    <cfRule type="expression" dxfId="16" priority="12">
      <formula>WEEKDAY(N7)=7</formula>
    </cfRule>
  </conditionalFormatting>
  <conditionalFormatting sqref="N13">
    <cfRule type="expression" dxfId="15" priority="9">
      <formula>WEEKDAY(N13)=1</formula>
    </cfRule>
    <cfRule type="expression" dxfId="14" priority="10">
      <formula>WEEKDAY(N13)=7</formula>
    </cfRule>
  </conditionalFormatting>
  <conditionalFormatting sqref="N17">
    <cfRule type="expression" dxfId="13" priority="7">
      <formula>WEEKDAY(N17)=1</formula>
    </cfRule>
    <cfRule type="expression" dxfId="12" priority="8">
      <formula>WEEKDAY(N17)=7</formula>
    </cfRule>
  </conditionalFormatting>
  <conditionalFormatting sqref="N23">
    <cfRule type="expression" dxfId="11" priority="5">
      <formula>WEEKDAY(N23)=1</formula>
    </cfRule>
    <cfRule type="expression" dxfId="10" priority="6">
      <formula>WEEKDAY(N23)=7</formula>
    </cfRule>
  </conditionalFormatting>
  <conditionalFormatting sqref="N21:N22">
    <cfRule type="expression" dxfId="9" priority="3">
      <formula>WEEKDAY(N21)=1</formula>
    </cfRule>
    <cfRule type="expression" dxfId="8" priority="4">
      <formula>WEEKDAY(N21)=7</formula>
    </cfRule>
  </conditionalFormatting>
  <conditionalFormatting sqref="N27">
    <cfRule type="expression" dxfId="7" priority="1">
      <formula>WEEKDAY(N27)=1</formula>
    </cfRule>
    <cfRule type="expression" dxfId="6" priority="2">
      <formula>WEEKDAY(N27)=7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43983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9"/>
      <c r="B7" s="37"/>
      <c r="C7" s="37"/>
      <c r="D7" s="38"/>
      <c r="E7" s="46"/>
      <c r="F7" s="46"/>
      <c r="G7" s="46"/>
      <c r="H7" s="39"/>
      <c r="I7" s="39"/>
      <c r="J7" s="39"/>
      <c r="K7" s="39"/>
      <c r="L7" s="79"/>
      <c r="M7" s="79"/>
      <c r="N7" s="81"/>
      <c r="O7" s="65"/>
      <c r="P7" s="65"/>
    </row>
    <row r="8" spans="1:16" x14ac:dyDescent="0.15">
      <c r="A8" s="61"/>
      <c r="B8" s="37"/>
      <c r="C8" s="37"/>
      <c r="D8" s="38"/>
      <c r="E8" s="47"/>
      <c r="F8" s="47"/>
      <c r="G8" s="47"/>
      <c r="H8" s="42"/>
      <c r="I8" s="42"/>
      <c r="J8" s="42"/>
      <c r="K8" s="44"/>
      <c r="L8" s="80"/>
      <c r="M8" s="70"/>
      <c r="N8" s="82"/>
      <c r="O8" s="67"/>
      <c r="P8" s="67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5" priority="7">
      <formula>WEEKDAY(N3)=1</formula>
    </cfRule>
    <cfRule type="expression" dxfId="4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43983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59"/>
      <c r="B7" s="37" t="s">
        <v>102</v>
      </c>
      <c r="C7" s="45" t="s">
        <v>32</v>
      </c>
      <c r="D7" s="38" t="s">
        <v>33</v>
      </c>
      <c r="E7" s="46">
        <v>202006</v>
      </c>
      <c r="F7" s="46">
        <v>1</v>
      </c>
      <c r="G7" s="46">
        <v>1</v>
      </c>
      <c r="H7" s="39" t="s">
        <v>104</v>
      </c>
      <c r="I7" s="39" t="s">
        <v>105</v>
      </c>
      <c r="J7" s="39" t="s">
        <v>106</v>
      </c>
      <c r="K7" s="39" t="s">
        <v>27</v>
      </c>
      <c r="L7" s="79" t="s">
        <v>107</v>
      </c>
      <c r="M7" s="79" t="s">
        <v>108</v>
      </c>
      <c r="N7" s="81">
        <v>44009</v>
      </c>
      <c r="O7" s="65">
        <v>90000</v>
      </c>
      <c r="P7" s="65">
        <v>108000</v>
      </c>
    </row>
    <row r="8" spans="1:16" x14ac:dyDescent="0.15">
      <c r="A8" s="83"/>
      <c r="B8" s="37" t="s">
        <v>103</v>
      </c>
      <c r="C8" s="45" t="s">
        <v>26</v>
      </c>
      <c r="D8" s="38" t="s">
        <v>33</v>
      </c>
      <c r="E8" s="46">
        <v>202006</v>
      </c>
      <c r="F8" s="47">
        <v>1</v>
      </c>
      <c r="G8" s="47">
        <v>2</v>
      </c>
      <c r="H8" s="42"/>
      <c r="I8" s="42"/>
      <c r="J8" s="42"/>
      <c r="K8" s="37" t="s">
        <v>7</v>
      </c>
      <c r="L8" s="80"/>
      <c r="M8" s="80"/>
      <c r="N8" s="84"/>
      <c r="O8" s="63"/>
      <c r="P8" s="63"/>
    </row>
    <row r="9" spans="1:16" x14ac:dyDescent="0.15">
      <c r="A9" s="15"/>
      <c r="B9" s="15"/>
      <c r="C9" s="15"/>
      <c r="D9" s="32"/>
      <c r="E9" s="15"/>
      <c r="F9" s="32"/>
      <c r="G9" s="32"/>
      <c r="H9" s="15"/>
      <c r="I9" s="15"/>
      <c r="J9" s="15"/>
      <c r="K9" s="15"/>
      <c r="L9" s="32"/>
      <c r="M9" s="32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90000</v>
      </c>
      <c r="P11" s="27">
        <f>SUM(P5:P10)</f>
        <v>108000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3" priority="53">
      <formula>WEEKDAY(N3)=1</formula>
    </cfRule>
    <cfRule type="expression" dxfId="2" priority="54">
      <formula>WEEKDAY(N3)=7</formula>
    </cfRule>
  </conditionalFormatting>
  <conditionalFormatting sqref="N7">
    <cfRule type="expression" dxfId="1" priority="41">
      <formula>WEEKDAY(N7)=1</formula>
    </cfRule>
    <cfRule type="expression" dxfId="0" priority="4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2020-06-10T06:03:43Z</dcterms:modified>
</cp:coreProperties>
</file>