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1" i="91" l="1"/>
  <c r="P11" i="90"/>
  <c r="P37" i="89" l="1"/>
  <c r="O21" i="91" l="1"/>
  <c r="O11" i="90"/>
  <c r="O37" i="89" l="1"/>
</calcChain>
</file>

<file path=xl/sharedStrings.xml><?xml version="1.0" encoding="utf-8"?>
<sst xmlns="http://schemas.openxmlformats.org/spreadsheetml/2006/main" count="332" uniqueCount="135">
  <si>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</si>
  <si>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</si>
  <si>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</si>
  <si>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</si>
  <si>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</si>
  <si>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</si>
  <si>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</si>
  <si>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</si>
  <si>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</si>
  <si>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</si>
  <si>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</si>
  <si>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</si>
  <si>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</si>
  <si>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</si>
  <si>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</si>
  <si>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</si>
  <si>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</si>
  <si>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</si>
  <si>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</si>
  <si>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</si>
  <si>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</si>
  <si>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</si>
  <si>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</si>
  <si>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</si>
  <si>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</si>
  <si>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</si>
  <si>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</si>
  <si>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lp02</t>
  </si>
  <si>
    <t>(空電共通)</t>
  </si>
  <si>
    <t>半2段つかみ20段保証</t>
    <phoneticPr fontId="8"/>
  </si>
  <si>
    <t>20段保証</t>
    <phoneticPr fontId="8"/>
  </si>
  <si>
    <t>①右女３</t>
  </si>
  <si>
    <t>②旧デイリー風</t>
  </si>
  <si>
    <t>③新版</t>
  </si>
  <si>
    <t>東スポ・大スポ・九スポ・中京</t>
    <phoneticPr fontId="8"/>
  </si>
  <si>
    <t>記事枠</t>
    <phoneticPr fontId="8"/>
  </si>
  <si>
    <t>④求人風</t>
  </si>
  <si>
    <t>インターカラー</t>
    <phoneticPr fontId="8"/>
  </si>
  <si>
    <t>インターカラー</t>
    <phoneticPr fontId="8"/>
  </si>
  <si>
    <t>どきどき</t>
    <phoneticPr fontId="8"/>
  </si>
  <si>
    <t>どきどき</t>
    <phoneticPr fontId="8"/>
  </si>
  <si>
    <t>スポーツ報知関東</t>
    <phoneticPr fontId="1"/>
  </si>
  <si>
    <t>全5段つかみ4回</t>
    <phoneticPr fontId="8"/>
  </si>
  <si>
    <t>スポーツ報知関東</t>
    <rPh sb="6" eb="8">
      <t>カントウ</t>
    </rPh>
    <phoneticPr fontId="1"/>
  </si>
  <si>
    <t>熟女版</t>
  </si>
  <si>
    <t>空電 (共通)</t>
  </si>
  <si>
    <t>スポニチ関東</t>
    <phoneticPr fontId="8"/>
  </si>
  <si>
    <t>サンスポ関東</t>
    <phoneticPr fontId="8"/>
  </si>
  <si>
    <t>半2段・半3段つかみ10段保証</t>
    <phoneticPr fontId="8"/>
  </si>
  <si>
    <t>1～10日</t>
    <rPh sb="4" eb="5">
      <t>ヒ</t>
    </rPh>
    <phoneticPr fontId="1"/>
  </si>
  <si>
    <t>11～20日</t>
  </si>
  <si>
    <t>21～31日</t>
  </si>
  <si>
    <t>サンスポ関西</t>
    <phoneticPr fontId="8"/>
  </si>
  <si>
    <t>ニッカン西部</t>
    <phoneticPr fontId="8"/>
  </si>
  <si>
    <t>半2段つかみ20段保証</t>
    <phoneticPr fontId="8"/>
  </si>
  <si>
    <t>中京スポーツ</t>
    <phoneticPr fontId="8"/>
  </si>
  <si>
    <t>4C終面全5段</t>
    <phoneticPr fontId="8"/>
  </si>
  <si>
    <t>全5段</t>
    <phoneticPr fontId="8"/>
  </si>
  <si>
    <t>sd1306</t>
  </si>
  <si>
    <t>sd1307</t>
  </si>
  <si>
    <t>sd1308</t>
  </si>
  <si>
    <t>sd1309</t>
  </si>
  <si>
    <t>sd1310</t>
  </si>
  <si>
    <t>sd1311</t>
  </si>
  <si>
    <t>sd1312</t>
  </si>
  <si>
    <t>sd1313</t>
  </si>
  <si>
    <t>sd1314</t>
  </si>
  <si>
    <t>sd1315</t>
  </si>
  <si>
    <t>sd1316</t>
  </si>
  <si>
    <t>sd1317</t>
  </si>
  <si>
    <t>sd1318</t>
  </si>
  <si>
    <t>sd1319</t>
  </si>
  <si>
    <t>sd1320</t>
  </si>
  <si>
    <t>sd1321</t>
  </si>
  <si>
    <t>sd1322</t>
  </si>
  <si>
    <t>sd1323</t>
  </si>
  <si>
    <t>sd1324</t>
  </si>
  <si>
    <t>sd1325</t>
  </si>
  <si>
    <t>sd1326</t>
  </si>
  <si>
    <t>sd1327</t>
  </si>
  <si>
    <t>sd1328</t>
  </si>
  <si>
    <t>sd1329</t>
  </si>
  <si>
    <t>sd1330</t>
  </si>
  <si>
    <t>sd1331</t>
  </si>
  <si>
    <t>sd1332</t>
  </si>
  <si>
    <t>sd1333</t>
  </si>
  <si>
    <t>C版</t>
  </si>
  <si>
    <t>60歳で出会いデビュー 全力でサポートします</t>
  </si>
  <si>
    <t>アメコミ版</t>
  </si>
  <si>
    <t>長年ずっと悩んでたあの時ダメ元で始めてよかった</t>
  </si>
  <si>
    <t>みすず学園版</t>
  </si>
  <si>
    <t>男の夢をかなえます 超美熟女から逆指名</t>
  </si>
  <si>
    <t>求む50歳以上の女性と</t>
  </si>
  <si>
    <t>111「急げ！今か今かと美熟女が男を待っています」</t>
  </si>
  <si>
    <t>112「女性から誘われて男の自信復活！」</t>
  </si>
  <si>
    <t>113「プロのコンシェルジュが出会いをサポート！あなた好みの女性を写真から探せます」</t>
  </si>
  <si>
    <t>dz094</t>
  </si>
  <si>
    <t>dz095</t>
  </si>
  <si>
    <t>ak178</t>
  </si>
  <si>
    <t>ak179</t>
  </si>
  <si>
    <t>ak180</t>
  </si>
  <si>
    <t>ak181</t>
  </si>
  <si>
    <t>ak182</t>
  </si>
  <si>
    <t>ak183</t>
  </si>
  <si>
    <t>ak184</t>
  </si>
  <si>
    <t>ak185</t>
  </si>
  <si>
    <t>ak186</t>
  </si>
  <si>
    <t>ak187</t>
  </si>
  <si>
    <t>空電</t>
    <rPh sb="0" eb="1">
      <t>カラ</t>
    </rPh>
    <rPh sb="1" eb="2">
      <t>デン</t>
    </rPh>
    <phoneticPr fontId="1"/>
  </si>
  <si>
    <t>1604FLASH</t>
  </si>
  <si>
    <t>求む！女性が好きな男性</t>
  </si>
  <si>
    <t>2Pスポーツ新聞_v01_どきどき(赤瀬さん)</t>
  </si>
  <si>
    <t>5Pセフレ確保(赤瀬尚子さん）</t>
  </si>
  <si>
    <t>FLASH</t>
    <phoneticPr fontId="8"/>
  </si>
  <si>
    <t>1C2P</t>
    <phoneticPr fontId="8"/>
  </si>
  <si>
    <t>実話BUNKA超タブー</t>
    <phoneticPr fontId="8"/>
  </si>
  <si>
    <t>実話ナックルズGOLD</t>
    <phoneticPr fontId="8"/>
  </si>
  <si>
    <t>4C2P</t>
    <phoneticPr fontId="8"/>
  </si>
  <si>
    <t>実話BUNKAタブー</t>
    <phoneticPr fontId="8"/>
  </si>
  <si>
    <t>1C5P</t>
    <phoneticPr fontId="8"/>
  </si>
  <si>
    <t>ナックルズ極ベスト</t>
    <phoneticPr fontId="8"/>
  </si>
  <si>
    <t>週刊実話増刊「実話ザ・タブー」</t>
    <phoneticPr fontId="8"/>
  </si>
  <si>
    <t>インターカラー</t>
    <phoneticPr fontId="8"/>
  </si>
  <si>
    <t>どきどき</t>
    <phoneticPr fontId="8"/>
  </si>
  <si>
    <t>アドライヴ</t>
    <phoneticPr fontId="8"/>
  </si>
  <si>
    <t>光文社</t>
    <phoneticPr fontId="8"/>
  </si>
  <si>
    <t>コアマガジン</t>
    <phoneticPr fontId="8"/>
  </si>
  <si>
    <t>大洋図書</t>
    <phoneticPr fontId="8"/>
  </si>
  <si>
    <t>日本ジャーナル出版</t>
    <phoneticPr fontId="8"/>
  </si>
  <si>
    <t>①新版</t>
  </si>
  <si>
    <t>②右女３</t>
  </si>
  <si>
    <t>③旧デイリー風</t>
  </si>
  <si>
    <t>114「1日1回、新鮮出会い！隙間時間に少しだけでOK」</t>
  </si>
  <si>
    <t>記事風版</t>
  </si>
  <si>
    <t>求む！50歳以上の女性好き男性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</si>
</sst>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0" fillId="0" borderId="5" xfId="0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9" fontId="2" fillId="0" borderId="6" xfId="0" applyNumberFormat="1" applyFont="1" applyBorder="1" applyAlignment="1">
      <alignment horizontal="right" vertical="center" shrinkToFit="1"/>
    </xf>
    <xf numFmtId="0" fontId="9" fillId="35" borderId="6" xfId="0" applyFont="1" applyFill="1" applyBorder="1" applyAlignment="1"/>
    <xf numFmtId="0" fontId="0" fillId="0" borderId="6" xfId="0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9" fontId="2" fillId="0" borderId="4" xfId="0" applyNumberFormat="1" applyFont="1" applyBorder="1" applyAlignment="1">
      <alignment horizontal="right" vertical="center" shrinkToFit="1"/>
    </xf>
    <xf numFmtId="0" fontId="2" fillId="35" borderId="8" xfId="14" applyFont="1" applyFill="1" applyBorder="1"/>
    <xf numFmtId="0" fontId="9" fillId="35" borderId="3" xfId="0" applyFont="1" applyFill="1" applyBorder="1" applyAlignment="1"/>
    <xf numFmtId="0" fontId="0" fillId="0" borderId="4" xfId="0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3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7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43891</v>
      </c>
      <c r="B2" s="16" t="s">
        <v>25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2"/>
      <c r="B7" s="37" t="s">
        <v>58</v>
      </c>
      <c r="C7" s="37" t="s">
        <v>38</v>
      </c>
      <c r="D7" s="38" t="s">
        <v>40</v>
      </c>
      <c r="E7" s="38">
        <v>202003</v>
      </c>
      <c r="F7" s="38">
        <v>1</v>
      </c>
      <c r="G7" s="38">
        <v>1</v>
      </c>
      <c r="H7" s="39"/>
      <c r="I7" s="63" t="s">
        <v>90</v>
      </c>
      <c r="J7" s="64" t="s">
        <v>91</v>
      </c>
      <c r="K7" s="40" t="s">
        <v>27</v>
      </c>
      <c r="L7" s="65" t="s">
        <v>41</v>
      </c>
      <c r="M7" s="65" t="s">
        <v>42</v>
      </c>
      <c r="N7" s="66">
        <v>43895</v>
      </c>
      <c r="O7" s="88">
        <v>520000</v>
      </c>
      <c r="P7" s="88">
        <v>624000</v>
      </c>
    </row>
    <row r="8" spans="1:16" x14ac:dyDescent="0.15">
      <c r="A8" s="67"/>
      <c r="B8" s="37" t="s">
        <v>59</v>
      </c>
      <c r="C8" s="37" t="s">
        <v>38</v>
      </c>
      <c r="D8" s="38" t="s">
        <v>40</v>
      </c>
      <c r="E8" s="38">
        <v>202003</v>
      </c>
      <c r="F8" s="38">
        <v>1</v>
      </c>
      <c r="G8" s="38">
        <v>2</v>
      </c>
      <c r="H8" s="41"/>
      <c r="I8" s="68" t="s">
        <v>88</v>
      </c>
      <c r="J8" s="64" t="s">
        <v>89</v>
      </c>
      <c r="K8" s="40" t="s">
        <v>27</v>
      </c>
      <c r="L8" s="69" t="s">
        <v>41</v>
      </c>
      <c r="M8" s="69" t="s">
        <v>42</v>
      </c>
      <c r="N8" s="70"/>
      <c r="O8" s="89"/>
      <c r="P8" s="89"/>
    </row>
    <row r="9" spans="1:16" x14ac:dyDescent="0.15">
      <c r="A9" s="67"/>
      <c r="B9" s="37" t="s">
        <v>60</v>
      </c>
      <c r="C9" s="37" t="s">
        <v>38</v>
      </c>
      <c r="D9" s="38" t="s">
        <v>40</v>
      </c>
      <c r="E9" s="38">
        <v>202003</v>
      </c>
      <c r="F9" s="38">
        <v>1</v>
      </c>
      <c r="G9" s="38">
        <v>3</v>
      </c>
      <c r="H9" s="41"/>
      <c r="I9" s="68" t="s">
        <v>86</v>
      </c>
      <c r="J9" s="64" t="s">
        <v>87</v>
      </c>
      <c r="K9" s="40" t="s">
        <v>27</v>
      </c>
      <c r="L9" s="69" t="s">
        <v>43</v>
      </c>
      <c r="M9" s="69" t="s">
        <v>42</v>
      </c>
      <c r="N9" s="70"/>
      <c r="O9" s="89"/>
      <c r="P9" s="89"/>
    </row>
    <row r="10" spans="1:16" x14ac:dyDescent="0.15">
      <c r="A10" s="67"/>
      <c r="B10" s="37" t="s">
        <v>61</v>
      </c>
      <c r="C10" s="37" t="s">
        <v>38</v>
      </c>
      <c r="D10" s="38" t="s">
        <v>40</v>
      </c>
      <c r="E10" s="38">
        <v>202003</v>
      </c>
      <c r="F10" s="38">
        <v>1</v>
      </c>
      <c r="G10" s="38">
        <v>4</v>
      </c>
      <c r="H10" s="41"/>
      <c r="I10" s="68" t="s">
        <v>44</v>
      </c>
      <c r="J10" s="64" t="s">
        <v>92</v>
      </c>
      <c r="K10" s="40" t="s">
        <v>27</v>
      </c>
      <c r="L10" s="69" t="s">
        <v>43</v>
      </c>
      <c r="M10" s="69" t="s">
        <v>42</v>
      </c>
      <c r="N10" s="70"/>
      <c r="O10" s="89"/>
      <c r="P10" s="89"/>
    </row>
    <row r="11" spans="1:16" x14ac:dyDescent="0.15">
      <c r="A11" s="71"/>
      <c r="B11" s="37" t="s">
        <v>62</v>
      </c>
      <c r="C11" s="37" t="s">
        <v>38</v>
      </c>
      <c r="D11" s="38" t="s">
        <v>40</v>
      </c>
      <c r="E11" s="38">
        <v>202003</v>
      </c>
      <c r="F11" s="38">
        <v>1</v>
      </c>
      <c r="G11" s="38">
        <v>5</v>
      </c>
      <c r="H11" s="42"/>
      <c r="I11" s="42" t="s">
        <v>28</v>
      </c>
      <c r="J11" s="72" t="s">
        <v>28</v>
      </c>
      <c r="K11" s="73" t="s">
        <v>7</v>
      </c>
      <c r="L11" s="74" t="s">
        <v>45</v>
      </c>
      <c r="M11" s="74"/>
      <c r="N11" s="75"/>
      <c r="O11" s="90"/>
      <c r="P11" s="90"/>
    </row>
    <row r="12" spans="1:16" x14ac:dyDescent="0.15">
      <c r="A12" s="91"/>
      <c r="B12" s="37" t="s">
        <v>63</v>
      </c>
      <c r="C12" s="37" t="s">
        <v>38</v>
      </c>
      <c r="D12" s="38" t="s">
        <v>40</v>
      </c>
      <c r="E12" s="38">
        <v>202003</v>
      </c>
      <c r="F12" s="38">
        <v>2</v>
      </c>
      <c r="G12" s="38">
        <v>1</v>
      </c>
      <c r="H12" s="39"/>
      <c r="I12" s="39" t="s">
        <v>129</v>
      </c>
      <c r="J12" s="43" t="s">
        <v>95</v>
      </c>
      <c r="K12" s="40" t="s">
        <v>27</v>
      </c>
      <c r="L12" s="77" t="s">
        <v>47</v>
      </c>
      <c r="M12" s="56" t="s">
        <v>48</v>
      </c>
      <c r="N12" s="59" t="s">
        <v>49</v>
      </c>
      <c r="O12" s="83">
        <v>375000</v>
      </c>
      <c r="P12" s="83">
        <v>450000</v>
      </c>
    </row>
    <row r="13" spans="1:16" x14ac:dyDescent="0.15">
      <c r="A13" s="92"/>
      <c r="B13" s="37" t="s">
        <v>64</v>
      </c>
      <c r="C13" s="37" t="s">
        <v>38</v>
      </c>
      <c r="D13" s="38" t="s">
        <v>40</v>
      </c>
      <c r="E13" s="38">
        <v>202003</v>
      </c>
      <c r="F13" s="38">
        <v>2</v>
      </c>
      <c r="G13" s="38">
        <v>2</v>
      </c>
      <c r="H13" s="41"/>
      <c r="I13" s="41" t="s">
        <v>130</v>
      </c>
      <c r="J13" s="43" t="s">
        <v>93</v>
      </c>
      <c r="K13" s="40" t="s">
        <v>27</v>
      </c>
      <c r="L13" s="94"/>
      <c r="M13" s="57" t="s">
        <v>48</v>
      </c>
      <c r="N13" s="60" t="s">
        <v>50</v>
      </c>
      <c r="O13" s="84"/>
      <c r="P13" s="84"/>
    </row>
    <row r="14" spans="1:16" x14ac:dyDescent="0.15">
      <c r="A14" s="92"/>
      <c r="B14" s="37" t="s">
        <v>65</v>
      </c>
      <c r="C14" s="37" t="s">
        <v>38</v>
      </c>
      <c r="D14" s="38" t="s">
        <v>40</v>
      </c>
      <c r="E14" s="38">
        <v>202003</v>
      </c>
      <c r="F14" s="38">
        <v>2</v>
      </c>
      <c r="G14" s="38">
        <v>3</v>
      </c>
      <c r="H14" s="41"/>
      <c r="I14" s="41" t="s">
        <v>131</v>
      </c>
      <c r="J14" s="43" t="s">
        <v>94</v>
      </c>
      <c r="K14" s="40" t="s">
        <v>27</v>
      </c>
      <c r="L14" s="94"/>
      <c r="M14" s="57" t="s">
        <v>48</v>
      </c>
      <c r="N14" s="60" t="s">
        <v>51</v>
      </c>
      <c r="O14" s="84"/>
      <c r="P14" s="84"/>
    </row>
    <row r="15" spans="1:16" x14ac:dyDescent="0.15">
      <c r="A15" s="93"/>
      <c r="B15" s="37" t="s">
        <v>66</v>
      </c>
      <c r="C15" s="37" t="s">
        <v>38</v>
      </c>
      <c r="D15" s="38" t="s">
        <v>40</v>
      </c>
      <c r="E15" s="38">
        <v>202003</v>
      </c>
      <c r="F15" s="38">
        <v>2</v>
      </c>
      <c r="G15" s="38">
        <v>4</v>
      </c>
      <c r="H15" s="42"/>
      <c r="I15" s="42" t="s">
        <v>28</v>
      </c>
      <c r="J15" s="42" t="s">
        <v>28</v>
      </c>
      <c r="K15" s="44" t="s">
        <v>7</v>
      </c>
      <c r="L15" s="95"/>
      <c r="M15" s="58"/>
      <c r="N15" s="61"/>
      <c r="O15" s="84"/>
      <c r="P15" s="84"/>
    </row>
    <row r="16" spans="1:16" x14ac:dyDescent="0.15">
      <c r="A16" s="91"/>
      <c r="B16" s="37" t="s">
        <v>67</v>
      </c>
      <c r="C16" s="37" t="s">
        <v>38</v>
      </c>
      <c r="D16" s="38" t="s">
        <v>40</v>
      </c>
      <c r="E16" s="38">
        <v>202003</v>
      </c>
      <c r="F16" s="38">
        <v>2</v>
      </c>
      <c r="G16" s="38">
        <v>5</v>
      </c>
      <c r="H16" s="39"/>
      <c r="I16" s="39" t="s">
        <v>129</v>
      </c>
      <c r="J16" s="43" t="s">
        <v>95</v>
      </c>
      <c r="K16" s="40" t="s">
        <v>27</v>
      </c>
      <c r="L16" s="77" t="s">
        <v>52</v>
      </c>
      <c r="M16" s="56" t="s">
        <v>48</v>
      </c>
      <c r="N16" s="59" t="s">
        <v>49</v>
      </c>
      <c r="O16" s="96"/>
      <c r="P16" s="96"/>
    </row>
    <row r="17" spans="1:16" x14ac:dyDescent="0.15">
      <c r="A17" s="92"/>
      <c r="B17" s="37" t="s">
        <v>68</v>
      </c>
      <c r="C17" s="37" t="s">
        <v>38</v>
      </c>
      <c r="D17" s="38" t="s">
        <v>40</v>
      </c>
      <c r="E17" s="38">
        <v>202003</v>
      </c>
      <c r="F17" s="38">
        <v>2</v>
      </c>
      <c r="G17" s="38">
        <v>6</v>
      </c>
      <c r="H17" s="41"/>
      <c r="I17" s="41" t="s">
        <v>130</v>
      </c>
      <c r="J17" s="43" t="s">
        <v>93</v>
      </c>
      <c r="K17" s="40" t="s">
        <v>27</v>
      </c>
      <c r="L17" s="94"/>
      <c r="M17" s="57" t="s">
        <v>48</v>
      </c>
      <c r="N17" s="60" t="s">
        <v>50</v>
      </c>
      <c r="O17" s="96"/>
      <c r="P17" s="96"/>
    </row>
    <row r="18" spans="1:16" x14ac:dyDescent="0.15">
      <c r="A18" s="92"/>
      <c r="B18" s="37" t="s">
        <v>69</v>
      </c>
      <c r="C18" s="37" t="s">
        <v>38</v>
      </c>
      <c r="D18" s="38" t="s">
        <v>40</v>
      </c>
      <c r="E18" s="38">
        <v>202003</v>
      </c>
      <c r="F18" s="38">
        <v>2</v>
      </c>
      <c r="G18" s="38">
        <v>7</v>
      </c>
      <c r="H18" s="41"/>
      <c r="I18" s="41" t="s">
        <v>131</v>
      </c>
      <c r="J18" s="43" t="s">
        <v>94</v>
      </c>
      <c r="K18" s="40" t="s">
        <v>27</v>
      </c>
      <c r="L18" s="94"/>
      <c r="M18" s="57" t="s">
        <v>48</v>
      </c>
      <c r="N18" s="60" t="s">
        <v>51</v>
      </c>
      <c r="O18" s="96"/>
      <c r="P18" s="96"/>
    </row>
    <row r="19" spans="1:16" x14ac:dyDescent="0.15">
      <c r="A19" s="93"/>
      <c r="B19" s="37" t="s">
        <v>70</v>
      </c>
      <c r="C19" s="37" t="s">
        <v>38</v>
      </c>
      <c r="D19" s="38" t="s">
        <v>40</v>
      </c>
      <c r="E19" s="38">
        <v>202003</v>
      </c>
      <c r="F19" s="38">
        <v>2</v>
      </c>
      <c r="G19" s="38">
        <v>8</v>
      </c>
      <c r="H19" s="42"/>
      <c r="I19" s="42" t="s">
        <v>28</v>
      </c>
      <c r="J19" s="42" t="s">
        <v>28</v>
      </c>
      <c r="K19" s="44" t="s">
        <v>7</v>
      </c>
      <c r="L19" s="95"/>
      <c r="M19" s="58"/>
      <c r="N19" s="61"/>
      <c r="O19" s="97"/>
      <c r="P19" s="97"/>
    </row>
    <row r="20" spans="1:16" x14ac:dyDescent="0.15">
      <c r="A20" s="48"/>
      <c r="B20" s="37" t="s">
        <v>71</v>
      </c>
      <c r="C20" s="37" t="s">
        <v>26</v>
      </c>
      <c r="D20" s="38" t="s">
        <v>25</v>
      </c>
      <c r="E20" s="38">
        <v>202003</v>
      </c>
      <c r="F20" s="38">
        <v>3</v>
      </c>
      <c r="G20" s="38">
        <v>1</v>
      </c>
      <c r="H20" s="39"/>
      <c r="I20" s="39" t="s">
        <v>31</v>
      </c>
      <c r="J20" s="43" t="s">
        <v>93</v>
      </c>
      <c r="K20" s="40" t="s">
        <v>27</v>
      </c>
      <c r="L20" s="77" t="s">
        <v>46</v>
      </c>
      <c r="M20" s="51" t="s">
        <v>29</v>
      </c>
      <c r="N20" s="80" t="s">
        <v>30</v>
      </c>
      <c r="O20" s="83">
        <v>400000</v>
      </c>
      <c r="P20" s="83">
        <v>480000</v>
      </c>
    </row>
    <row r="21" spans="1:16" x14ac:dyDescent="0.15">
      <c r="A21" s="50"/>
      <c r="B21" s="37" t="s">
        <v>72</v>
      </c>
      <c r="C21" s="37" t="s">
        <v>26</v>
      </c>
      <c r="D21" s="38" t="s">
        <v>25</v>
      </c>
      <c r="E21" s="38">
        <v>202003</v>
      </c>
      <c r="F21" s="38">
        <v>3</v>
      </c>
      <c r="G21" s="38">
        <v>2</v>
      </c>
      <c r="H21" s="41"/>
      <c r="I21" s="41" t="s">
        <v>32</v>
      </c>
      <c r="J21" s="43" t="s">
        <v>94</v>
      </c>
      <c r="K21" s="40" t="s">
        <v>27</v>
      </c>
      <c r="L21" s="78"/>
      <c r="M21" s="52" t="s">
        <v>29</v>
      </c>
      <c r="N21" s="81"/>
      <c r="O21" s="84"/>
      <c r="P21" s="84"/>
    </row>
    <row r="22" spans="1:16" x14ac:dyDescent="0.15">
      <c r="A22" s="50"/>
      <c r="B22" s="37" t="s">
        <v>73</v>
      </c>
      <c r="C22" s="37" t="s">
        <v>26</v>
      </c>
      <c r="D22" s="38" t="s">
        <v>25</v>
      </c>
      <c r="E22" s="38">
        <v>202003</v>
      </c>
      <c r="F22" s="38">
        <v>3</v>
      </c>
      <c r="G22" s="38">
        <v>3</v>
      </c>
      <c r="H22" s="41"/>
      <c r="I22" s="41" t="s">
        <v>33</v>
      </c>
      <c r="J22" s="43" t="s">
        <v>95</v>
      </c>
      <c r="K22" s="40" t="s">
        <v>27</v>
      </c>
      <c r="L22" s="78"/>
      <c r="M22" s="52" t="s">
        <v>29</v>
      </c>
      <c r="N22" s="81"/>
      <c r="O22" s="84"/>
      <c r="P22" s="84"/>
    </row>
    <row r="23" spans="1:16" x14ac:dyDescent="0.15">
      <c r="A23" s="50"/>
      <c r="B23" s="37" t="s">
        <v>74</v>
      </c>
      <c r="C23" s="37" t="s">
        <v>26</v>
      </c>
      <c r="D23" s="38" t="s">
        <v>25</v>
      </c>
      <c r="E23" s="38">
        <v>202003</v>
      </c>
      <c r="F23" s="38">
        <v>3</v>
      </c>
      <c r="G23" s="38">
        <v>4</v>
      </c>
      <c r="H23" s="41"/>
      <c r="I23" s="41" t="s">
        <v>36</v>
      </c>
      <c r="J23" s="43" t="s">
        <v>132</v>
      </c>
      <c r="K23" s="40" t="s">
        <v>27</v>
      </c>
      <c r="L23" s="78"/>
      <c r="M23" s="52" t="s">
        <v>29</v>
      </c>
      <c r="N23" s="81"/>
      <c r="O23" s="84"/>
      <c r="P23" s="84"/>
    </row>
    <row r="24" spans="1:16" x14ac:dyDescent="0.15">
      <c r="A24" s="49"/>
      <c r="B24" s="37" t="s">
        <v>75</v>
      </c>
      <c r="C24" s="37" t="s">
        <v>26</v>
      </c>
      <c r="D24" s="38" t="s">
        <v>25</v>
      </c>
      <c r="E24" s="38">
        <v>202003</v>
      </c>
      <c r="F24" s="38">
        <v>3</v>
      </c>
      <c r="G24" s="38">
        <v>5</v>
      </c>
      <c r="H24" s="42"/>
      <c r="I24" s="42" t="s">
        <v>28</v>
      </c>
      <c r="J24" s="42" t="s">
        <v>28</v>
      </c>
      <c r="K24" s="44" t="s">
        <v>7</v>
      </c>
      <c r="L24" s="79"/>
      <c r="M24" s="53"/>
      <c r="N24" s="82"/>
      <c r="O24" s="85"/>
      <c r="P24" s="85"/>
    </row>
    <row r="25" spans="1:16" x14ac:dyDescent="0.15">
      <c r="A25" s="91"/>
      <c r="B25" s="37" t="s">
        <v>76</v>
      </c>
      <c r="C25" s="37" t="s">
        <v>37</v>
      </c>
      <c r="D25" s="38" t="s">
        <v>39</v>
      </c>
      <c r="E25" s="38">
        <v>202003</v>
      </c>
      <c r="F25" s="38">
        <v>4</v>
      </c>
      <c r="G25" s="38">
        <v>1</v>
      </c>
      <c r="H25" s="39"/>
      <c r="I25" s="39" t="s">
        <v>31</v>
      </c>
      <c r="J25" s="43" t="s">
        <v>93</v>
      </c>
      <c r="K25" s="40" t="s">
        <v>27</v>
      </c>
      <c r="L25" s="77" t="s">
        <v>53</v>
      </c>
      <c r="M25" s="56" t="s">
        <v>54</v>
      </c>
      <c r="N25" s="59" t="s">
        <v>49</v>
      </c>
      <c r="O25" s="83">
        <v>200000</v>
      </c>
      <c r="P25" s="83">
        <v>240000</v>
      </c>
    </row>
    <row r="26" spans="1:16" x14ac:dyDescent="0.15">
      <c r="A26" s="92"/>
      <c r="B26" s="37" t="s">
        <v>77</v>
      </c>
      <c r="C26" s="37" t="s">
        <v>37</v>
      </c>
      <c r="D26" s="38" t="s">
        <v>39</v>
      </c>
      <c r="E26" s="38">
        <v>202003</v>
      </c>
      <c r="F26" s="38">
        <v>4</v>
      </c>
      <c r="G26" s="38">
        <v>2</v>
      </c>
      <c r="H26" s="41"/>
      <c r="I26" s="41" t="s">
        <v>32</v>
      </c>
      <c r="J26" s="43" t="s">
        <v>94</v>
      </c>
      <c r="K26" s="40" t="s">
        <v>27</v>
      </c>
      <c r="L26" s="78"/>
      <c r="M26" s="57" t="s">
        <v>54</v>
      </c>
      <c r="N26" s="60" t="s">
        <v>50</v>
      </c>
      <c r="O26" s="84"/>
      <c r="P26" s="84"/>
    </row>
    <row r="27" spans="1:16" x14ac:dyDescent="0.15">
      <c r="A27" s="92"/>
      <c r="B27" s="37" t="s">
        <v>78</v>
      </c>
      <c r="C27" s="37" t="s">
        <v>37</v>
      </c>
      <c r="D27" s="38" t="s">
        <v>39</v>
      </c>
      <c r="E27" s="38">
        <v>202003</v>
      </c>
      <c r="F27" s="38">
        <v>4</v>
      </c>
      <c r="G27" s="38">
        <v>3</v>
      </c>
      <c r="H27" s="41"/>
      <c r="I27" s="41" t="s">
        <v>33</v>
      </c>
      <c r="J27" s="43" t="s">
        <v>95</v>
      </c>
      <c r="K27" s="40" t="s">
        <v>27</v>
      </c>
      <c r="L27" s="78"/>
      <c r="M27" s="57" t="s">
        <v>54</v>
      </c>
      <c r="N27" s="60" t="s">
        <v>51</v>
      </c>
      <c r="O27" s="84"/>
      <c r="P27" s="84"/>
    </row>
    <row r="28" spans="1:16" x14ac:dyDescent="0.15">
      <c r="A28" s="93"/>
      <c r="B28" s="37" t="s">
        <v>79</v>
      </c>
      <c r="C28" s="37" t="s">
        <v>37</v>
      </c>
      <c r="D28" s="38" t="s">
        <v>39</v>
      </c>
      <c r="E28" s="38">
        <v>202003</v>
      </c>
      <c r="F28" s="38">
        <v>4</v>
      </c>
      <c r="G28" s="38">
        <v>4</v>
      </c>
      <c r="H28" s="42"/>
      <c r="I28" s="42" t="s">
        <v>28</v>
      </c>
      <c r="J28" s="42" t="s">
        <v>28</v>
      </c>
      <c r="K28" s="44" t="s">
        <v>7</v>
      </c>
      <c r="L28" s="79"/>
      <c r="M28" s="58"/>
      <c r="N28" s="61"/>
      <c r="O28" s="85"/>
      <c r="P28" s="85"/>
    </row>
    <row r="29" spans="1:16" x14ac:dyDescent="0.15">
      <c r="A29" s="54"/>
      <c r="B29" s="37" t="s">
        <v>80</v>
      </c>
      <c r="C29" s="37" t="s">
        <v>26</v>
      </c>
      <c r="D29" s="38" t="s">
        <v>25</v>
      </c>
      <c r="E29" s="38">
        <v>202003</v>
      </c>
      <c r="F29" s="38">
        <v>5</v>
      </c>
      <c r="G29" s="38">
        <v>1</v>
      </c>
      <c r="H29" s="39"/>
      <c r="I29" s="39" t="s">
        <v>133</v>
      </c>
      <c r="J29" s="43" t="s">
        <v>134</v>
      </c>
      <c r="K29" s="40" t="s">
        <v>27</v>
      </c>
      <c r="L29" s="98" t="s">
        <v>55</v>
      </c>
      <c r="M29" s="98" t="s">
        <v>56</v>
      </c>
      <c r="N29" s="86">
        <v>43918</v>
      </c>
      <c r="O29" s="83">
        <v>150000</v>
      </c>
      <c r="P29" s="83">
        <v>180000</v>
      </c>
    </row>
    <row r="30" spans="1:16" x14ac:dyDescent="0.15">
      <c r="A30" s="55"/>
      <c r="B30" s="37" t="s">
        <v>81</v>
      </c>
      <c r="C30" s="37" t="s">
        <v>26</v>
      </c>
      <c r="D30" s="38" t="s">
        <v>25</v>
      </c>
      <c r="E30" s="38">
        <v>202003</v>
      </c>
      <c r="F30" s="38">
        <v>5</v>
      </c>
      <c r="G30" s="38">
        <v>2</v>
      </c>
      <c r="H30" s="42"/>
      <c r="I30" s="42" t="s">
        <v>133</v>
      </c>
      <c r="J30" s="42" t="s">
        <v>134</v>
      </c>
      <c r="K30" s="44" t="s">
        <v>7</v>
      </c>
      <c r="L30" s="99"/>
      <c r="M30" s="95"/>
      <c r="N30" s="87"/>
      <c r="O30" s="85"/>
      <c r="P30" s="85"/>
    </row>
    <row r="31" spans="1:16" x14ac:dyDescent="0.15">
      <c r="A31" s="54"/>
      <c r="B31" s="37" t="s">
        <v>82</v>
      </c>
      <c r="C31" s="37" t="s">
        <v>26</v>
      </c>
      <c r="D31" s="38" t="s">
        <v>25</v>
      </c>
      <c r="E31" s="38">
        <v>202003</v>
      </c>
      <c r="F31" s="38">
        <v>6</v>
      </c>
      <c r="G31" s="38">
        <v>1</v>
      </c>
      <c r="H31" s="39"/>
      <c r="I31" s="39" t="s">
        <v>88</v>
      </c>
      <c r="J31" s="43" t="s">
        <v>89</v>
      </c>
      <c r="K31" s="40" t="s">
        <v>27</v>
      </c>
      <c r="L31" s="98" t="s">
        <v>55</v>
      </c>
      <c r="M31" s="98" t="s">
        <v>57</v>
      </c>
      <c r="N31" s="86">
        <v>43903</v>
      </c>
      <c r="O31" s="83">
        <v>90000</v>
      </c>
      <c r="P31" s="83">
        <v>108000</v>
      </c>
    </row>
    <row r="32" spans="1:16" x14ac:dyDescent="0.15">
      <c r="A32" s="55"/>
      <c r="B32" s="37" t="s">
        <v>83</v>
      </c>
      <c r="C32" s="37" t="s">
        <v>26</v>
      </c>
      <c r="D32" s="38" t="s">
        <v>25</v>
      </c>
      <c r="E32" s="38">
        <v>202003</v>
      </c>
      <c r="F32" s="38">
        <v>6</v>
      </c>
      <c r="G32" s="38">
        <v>2</v>
      </c>
      <c r="H32" s="42"/>
      <c r="I32" s="42" t="s">
        <v>88</v>
      </c>
      <c r="J32" s="42" t="s">
        <v>89</v>
      </c>
      <c r="K32" s="44" t="s">
        <v>7</v>
      </c>
      <c r="L32" s="99"/>
      <c r="M32" s="95"/>
      <c r="N32" s="87"/>
      <c r="O32" s="85"/>
      <c r="P32" s="85"/>
    </row>
    <row r="33" spans="1:16" x14ac:dyDescent="0.15">
      <c r="A33" s="54"/>
      <c r="B33" s="37" t="s">
        <v>84</v>
      </c>
      <c r="C33" s="37" t="s">
        <v>26</v>
      </c>
      <c r="D33" s="38" t="s">
        <v>25</v>
      </c>
      <c r="E33" s="38">
        <v>202003</v>
      </c>
      <c r="F33" s="38">
        <v>7</v>
      </c>
      <c r="G33" s="38">
        <v>1</v>
      </c>
      <c r="H33" s="39"/>
      <c r="I33" s="39"/>
      <c r="J33" s="43"/>
      <c r="K33" s="40" t="s">
        <v>27</v>
      </c>
      <c r="L33" s="98" t="s">
        <v>34</v>
      </c>
      <c r="M33" s="98" t="s">
        <v>35</v>
      </c>
      <c r="N33" s="86">
        <v>43916</v>
      </c>
      <c r="O33" s="83">
        <v>80000</v>
      </c>
      <c r="P33" s="83">
        <v>96000</v>
      </c>
    </row>
    <row r="34" spans="1:16" x14ac:dyDescent="0.15">
      <c r="A34" s="55"/>
      <c r="B34" s="37" t="s">
        <v>85</v>
      </c>
      <c r="C34" s="37" t="s">
        <v>26</v>
      </c>
      <c r="D34" s="38" t="s">
        <v>25</v>
      </c>
      <c r="E34" s="38">
        <v>202003</v>
      </c>
      <c r="F34" s="38">
        <v>7</v>
      </c>
      <c r="G34" s="38">
        <v>2</v>
      </c>
      <c r="H34" s="42"/>
      <c r="I34" s="42"/>
      <c r="J34" s="42"/>
      <c r="K34" s="44" t="s">
        <v>7</v>
      </c>
      <c r="L34" s="99"/>
      <c r="M34" s="95"/>
      <c r="N34" s="87"/>
      <c r="O34" s="85"/>
      <c r="P34" s="85"/>
    </row>
    <row r="35" spans="1:16" x14ac:dyDescent="0.15">
      <c r="A35" s="19"/>
      <c r="B35" s="23"/>
      <c r="C35" s="23"/>
      <c r="D35" s="11"/>
      <c r="E35" s="11"/>
      <c r="F35" s="11"/>
      <c r="G35" s="11"/>
      <c r="H35" s="11"/>
      <c r="I35" s="11"/>
      <c r="J35" s="11"/>
      <c r="K35" s="12"/>
      <c r="L35" s="22"/>
      <c r="M35" s="22"/>
      <c r="N35" s="31"/>
      <c r="O35" s="20"/>
      <c r="P35" s="20"/>
    </row>
    <row r="36" spans="1:16" x14ac:dyDescent="0.15">
      <c r="A36" s="19"/>
      <c r="B36" s="23"/>
      <c r="C36" s="23"/>
      <c r="D36" s="11"/>
      <c r="E36" s="11"/>
      <c r="F36" s="11"/>
      <c r="G36" s="11"/>
      <c r="H36" s="11"/>
      <c r="I36" s="11"/>
      <c r="J36" s="11"/>
      <c r="K36" s="12"/>
      <c r="L36" s="22"/>
      <c r="M36" s="22"/>
      <c r="N36" s="31"/>
      <c r="O36" s="20"/>
      <c r="P36" s="20"/>
    </row>
    <row r="37" spans="1:16" x14ac:dyDescent="0.15">
      <c r="A37" s="8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6" t="s">
        <v>6</v>
      </c>
      <c r="M37" s="26"/>
      <c r="N37" s="26"/>
      <c r="O37" s="27">
        <f>SUM(O5:O36)</f>
        <v>1815000</v>
      </c>
      <c r="P37" s="27">
        <f>SUM(P5:P36)</f>
        <v>2178000</v>
      </c>
    </row>
  </sheetData>
  <mergeCells count="31">
    <mergeCell ref="A25:A28"/>
    <mergeCell ref="L25:L28"/>
    <mergeCell ref="O25:O28"/>
    <mergeCell ref="P25:P28"/>
    <mergeCell ref="L33:L34"/>
    <mergeCell ref="M33:M34"/>
    <mergeCell ref="N33:N34"/>
    <mergeCell ref="O33:O34"/>
    <mergeCell ref="P33:P34"/>
    <mergeCell ref="L31:L32"/>
    <mergeCell ref="M31:M32"/>
    <mergeCell ref="N31:N32"/>
    <mergeCell ref="O31:O32"/>
    <mergeCell ref="P31:P32"/>
    <mergeCell ref="L29:L30"/>
    <mergeCell ref="M29:M30"/>
    <mergeCell ref="O7:O11"/>
    <mergeCell ref="P7:P11"/>
    <mergeCell ref="A12:A15"/>
    <mergeCell ref="L12:L15"/>
    <mergeCell ref="O12:O19"/>
    <mergeCell ref="P12:P19"/>
    <mergeCell ref="A16:A19"/>
    <mergeCell ref="L16:L19"/>
    <mergeCell ref="L20:L24"/>
    <mergeCell ref="N20:N24"/>
    <mergeCell ref="O20:O24"/>
    <mergeCell ref="P20:P24"/>
    <mergeCell ref="N29:N30"/>
    <mergeCell ref="O29:O30"/>
    <mergeCell ref="P29:P30"/>
  </mergeCells>
  <phoneticPr fontId="8"/>
  <conditionalFormatting sqref="N1 N38:N1048576 N3:N6 N35:N36">
    <cfRule type="expression" dxfId="35" priority="113">
      <formula>WEEKDAY(N1)=1</formula>
    </cfRule>
    <cfRule type="expression" dxfId="34" priority="114">
      <formula>WEEKDAY(N1)=7</formula>
    </cfRule>
  </conditionalFormatting>
  <conditionalFormatting sqref="O2:P2">
    <cfRule type="expression" dxfId="33" priority="85">
      <formula>WEEKDAY(O2)=1</formula>
    </cfRule>
    <cfRule type="expression" dxfId="32" priority="86">
      <formula>WEEKDAY(O2)=7</formula>
    </cfRule>
  </conditionalFormatting>
  <conditionalFormatting sqref="N20">
    <cfRule type="expression" dxfId="31" priority="15">
      <formula>WEEKDAY(N20)=1</formula>
    </cfRule>
    <cfRule type="expression" dxfId="30" priority="16">
      <formula>WEEKDAY(N20)=7</formula>
    </cfRule>
  </conditionalFormatting>
  <conditionalFormatting sqref="N29:N30">
    <cfRule type="expression" dxfId="29" priority="13">
      <formula>WEEKDAY(N29)=1</formula>
    </cfRule>
    <cfRule type="expression" dxfId="28" priority="14">
      <formula>WEEKDAY(N29)=7</formula>
    </cfRule>
  </conditionalFormatting>
  <conditionalFormatting sqref="N7:N11">
    <cfRule type="expression" dxfId="27" priority="11">
      <formula>WEEKDAY(N7)=1</formula>
    </cfRule>
    <cfRule type="expression" dxfId="26" priority="12">
      <formula>WEEKDAY(N7)=7</formula>
    </cfRule>
  </conditionalFormatting>
  <conditionalFormatting sqref="N12">
    <cfRule type="expression" dxfId="25" priority="9">
      <formula>WEEKDAY(N12)=1</formula>
    </cfRule>
    <cfRule type="expression" dxfId="24" priority="10">
      <formula>WEEKDAY(N12)=7</formula>
    </cfRule>
  </conditionalFormatting>
  <conditionalFormatting sqref="N16">
    <cfRule type="expression" dxfId="23" priority="7">
      <formula>WEEKDAY(N16)=1</formula>
    </cfRule>
    <cfRule type="expression" dxfId="22" priority="8">
      <formula>WEEKDAY(N16)=7</formula>
    </cfRule>
  </conditionalFormatting>
  <conditionalFormatting sqref="N31:N32">
    <cfRule type="expression" dxfId="21" priority="5">
      <formula>WEEKDAY(N31)=1</formula>
    </cfRule>
    <cfRule type="expression" dxfId="20" priority="6">
      <formula>WEEKDAY(N31)=7</formula>
    </cfRule>
  </conditionalFormatting>
  <conditionalFormatting sqref="N33:N34">
    <cfRule type="expression" dxfId="19" priority="3">
      <formula>WEEKDAY(N33)=1</formula>
    </cfRule>
    <cfRule type="expression" dxfId="18" priority="4">
      <formula>WEEKDAY(N33)=7</formula>
    </cfRule>
  </conditionalFormatting>
  <conditionalFormatting sqref="N25">
    <cfRule type="expression" dxfId="17" priority="1">
      <formula>WEEKDAY(N25)=1</formula>
    </cfRule>
    <cfRule type="expression" dxfId="16" priority="2">
      <formula>WEEKDAY(N25)=7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43891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91"/>
      <c r="B7" s="37"/>
      <c r="C7" s="37"/>
      <c r="D7" s="38"/>
      <c r="E7" s="46"/>
      <c r="F7" s="46"/>
      <c r="G7" s="46"/>
      <c r="H7" s="39"/>
      <c r="I7" s="39"/>
      <c r="J7" s="39"/>
      <c r="K7" s="39"/>
      <c r="L7" s="100"/>
      <c r="M7" s="100"/>
      <c r="N7" s="102"/>
      <c r="O7" s="83"/>
      <c r="P7" s="83"/>
    </row>
    <row r="8" spans="1:16" x14ac:dyDescent="0.15">
      <c r="A8" s="93"/>
      <c r="B8" s="37"/>
      <c r="C8" s="37"/>
      <c r="D8" s="38"/>
      <c r="E8" s="47"/>
      <c r="F8" s="47"/>
      <c r="G8" s="47"/>
      <c r="H8" s="42"/>
      <c r="I8" s="42"/>
      <c r="J8" s="42"/>
      <c r="K8" s="44"/>
      <c r="L8" s="101"/>
      <c r="M8" s="95"/>
      <c r="N8" s="103"/>
      <c r="O8" s="85"/>
      <c r="P8" s="85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5" priority="7">
      <formula>WEEKDAY(N3)=1</formula>
    </cfRule>
    <cfRule type="expression" dxfId="14" priority="8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43891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91"/>
      <c r="B7" s="37" t="s">
        <v>96</v>
      </c>
      <c r="C7" s="45" t="s">
        <v>122</v>
      </c>
      <c r="D7" s="38" t="s">
        <v>123</v>
      </c>
      <c r="E7" s="46">
        <v>202003</v>
      </c>
      <c r="F7" s="46">
        <v>1</v>
      </c>
      <c r="G7" s="46">
        <v>1</v>
      </c>
      <c r="H7" s="39" t="s">
        <v>125</v>
      </c>
      <c r="I7" s="39" t="s">
        <v>109</v>
      </c>
      <c r="J7" s="39" t="s">
        <v>110</v>
      </c>
      <c r="K7" s="39" t="s">
        <v>27</v>
      </c>
      <c r="L7" s="100" t="s">
        <v>113</v>
      </c>
      <c r="M7" s="100" t="s">
        <v>114</v>
      </c>
      <c r="N7" s="102">
        <v>43907</v>
      </c>
      <c r="O7" s="83">
        <v>400000</v>
      </c>
      <c r="P7" s="83">
        <v>480000</v>
      </c>
    </row>
    <row r="8" spans="1:16" x14ac:dyDescent="0.15">
      <c r="A8" s="104"/>
      <c r="B8" s="37" t="s">
        <v>97</v>
      </c>
      <c r="C8" s="45" t="s">
        <v>122</v>
      </c>
      <c r="D8" s="38" t="s">
        <v>123</v>
      </c>
      <c r="E8" s="46">
        <v>202003</v>
      </c>
      <c r="F8" s="47">
        <v>1</v>
      </c>
      <c r="G8" s="47">
        <v>2</v>
      </c>
      <c r="H8" s="42"/>
      <c r="I8" s="42"/>
      <c r="J8" s="42"/>
      <c r="K8" s="37" t="s">
        <v>7</v>
      </c>
      <c r="L8" s="101"/>
      <c r="M8" s="101"/>
      <c r="N8" s="105"/>
      <c r="O8" s="96"/>
      <c r="P8" s="96"/>
    </row>
    <row r="9" spans="1:16" x14ac:dyDescent="0.15">
      <c r="A9" s="91"/>
      <c r="B9" s="37" t="s">
        <v>98</v>
      </c>
      <c r="C9" s="45" t="s">
        <v>124</v>
      </c>
      <c r="D9" s="38" t="s">
        <v>40</v>
      </c>
      <c r="E9" s="46">
        <v>202003</v>
      </c>
      <c r="F9" s="46">
        <v>2</v>
      </c>
      <c r="G9" s="46">
        <v>1</v>
      </c>
      <c r="H9" s="39" t="s">
        <v>126</v>
      </c>
      <c r="I9" s="39" t="s">
        <v>111</v>
      </c>
      <c r="J9" s="39"/>
      <c r="K9" s="39" t="s">
        <v>27</v>
      </c>
      <c r="L9" s="100" t="s">
        <v>115</v>
      </c>
      <c r="M9" s="100" t="s">
        <v>114</v>
      </c>
      <c r="N9" s="102">
        <v>43892</v>
      </c>
      <c r="O9" s="83">
        <v>40000</v>
      </c>
      <c r="P9" s="83">
        <v>48000</v>
      </c>
    </row>
    <row r="10" spans="1:16" x14ac:dyDescent="0.15">
      <c r="A10" s="104"/>
      <c r="B10" s="37" t="s">
        <v>99</v>
      </c>
      <c r="C10" s="76" t="s">
        <v>124</v>
      </c>
      <c r="D10" s="38" t="s">
        <v>40</v>
      </c>
      <c r="E10" s="46">
        <v>202003</v>
      </c>
      <c r="F10" s="47">
        <v>2</v>
      </c>
      <c r="G10" s="47">
        <v>2</v>
      </c>
      <c r="H10" s="42"/>
      <c r="I10" s="42"/>
      <c r="J10" s="42"/>
      <c r="K10" s="37" t="s">
        <v>108</v>
      </c>
      <c r="L10" s="101"/>
      <c r="M10" s="101"/>
      <c r="N10" s="105"/>
      <c r="O10" s="96"/>
      <c r="P10" s="96"/>
    </row>
    <row r="11" spans="1:16" x14ac:dyDescent="0.15">
      <c r="A11" s="91"/>
      <c r="B11" s="37" t="s">
        <v>100</v>
      </c>
      <c r="C11" s="45" t="s">
        <v>124</v>
      </c>
      <c r="D11" s="38" t="s">
        <v>40</v>
      </c>
      <c r="E11" s="46">
        <v>202003</v>
      </c>
      <c r="F11" s="46">
        <v>3</v>
      </c>
      <c r="G11" s="46">
        <v>1</v>
      </c>
      <c r="H11" s="39" t="s">
        <v>127</v>
      </c>
      <c r="I11" s="39" t="s">
        <v>111</v>
      </c>
      <c r="J11" s="39"/>
      <c r="K11" s="39" t="s">
        <v>27</v>
      </c>
      <c r="L11" s="100" t="s">
        <v>116</v>
      </c>
      <c r="M11" s="100" t="s">
        <v>117</v>
      </c>
      <c r="N11" s="102">
        <v>43899</v>
      </c>
      <c r="O11" s="83">
        <v>85000</v>
      </c>
      <c r="P11" s="83">
        <v>102000</v>
      </c>
    </row>
    <row r="12" spans="1:16" x14ac:dyDescent="0.15">
      <c r="A12" s="104"/>
      <c r="B12" s="37" t="s">
        <v>101</v>
      </c>
      <c r="C12" s="76" t="s">
        <v>124</v>
      </c>
      <c r="D12" s="38" t="s">
        <v>40</v>
      </c>
      <c r="E12" s="46">
        <v>202003</v>
      </c>
      <c r="F12" s="47">
        <v>3</v>
      </c>
      <c r="G12" s="47">
        <v>2</v>
      </c>
      <c r="H12" s="42"/>
      <c r="I12" s="42"/>
      <c r="J12" s="42"/>
      <c r="K12" s="37" t="s">
        <v>108</v>
      </c>
      <c r="L12" s="101"/>
      <c r="M12" s="101"/>
      <c r="N12" s="105"/>
      <c r="O12" s="96"/>
      <c r="P12" s="96"/>
    </row>
    <row r="13" spans="1:16" x14ac:dyDescent="0.15">
      <c r="A13" s="91"/>
      <c r="B13" s="37" t="s">
        <v>102</v>
      </c>
      <c r="C13" s="45" t="s">
        <v>124</v>
      </c>
      <c r="D13" s="38" t="s">
        <v>40</v>
      </c>
      <c r="E13" s="46">
        <v>202003</v>
      </c>
      <c r="F13" s="46">
        <v>4</v>
      </c>
      <c r="G13" s="46">
        <v>1</v>
      </c>
      <c r="H13" s="39" t="s">
        <v>126</v>
      </c>
      <c r="I13" s="39" t="s">
        <v>112</v>
      </c>
      <c r="J13" s="39"/>
      <c r="K13" s="39" t="s">
        <v>27</v>
      </c>
      <c r="L13" s="100" t="s">
        <v>118</v>
      </c>
      <c r="M13" s="100" t="s">
        <v>119</v>
      </c>
      <c r="N13" s="102">
        <v>43906</v>
      </c>
      <c r="O13" s="83">
        <v>65000</v>
      </c>
      <c r="P13" s="83">
        <v>78000</v>
      </c>
    </row>
    <row r="14" spans="1:16" x14ac:dyDescent="0.15">
      <c r="A14" s="104"/>
      <c r="B14" s="37" t="s">
        <v>103</v>
      </c>
      <c r="C14" s="76" t="s">
        <v>124</v>
      </c>
      <c r="D14" s="38" t="s">
        <v>40</v>
      </c>
      <c r="E14" s="46">
        <v>202003</v>
      </c>
      <c r="F14" s="47">
        <v>4</v>
      </c>
      <c r="G14" s="47">
        <v>2</v>
      </c>
      <c r="H14" s="42"/>
      <c r="I14" s="42"/>
      <c r="J14" s="42"/>
      <c r="K14" s="37" t="s">
        <v>108</v>
      </c>
      <c r="L14" s="101"/>
      <c r="M14" s="101"/>
      <c r="N14" s="105"/>
      <c r="O14" s="96"/>
      <c r="P14" s="96"/>
    </row>
    <row r="15" spans="1:16" x14ac:dyDescent="0.15">
      <c r="A15" s="91"/>
      <c r="B15" s="37" t="s">
        <v>104</v>
      </c>
      <c r="C15" s="45" t="s">
        <v>124</v>
      </c>
      <c r="D15" s="38" t="s">
        <v>40</v>
      </c>
      <c r="E15" s="46">
        <v>202003</v>
      </c>
      <c r="F15" s="46">
        <v>5</v>
      </c>
      <c r="G15" s="46">
        <v>1</v>
      </c>
      <c r="H15" s="39" t="s">
        <v>127</v>
      </c>
      <c r="I15" s="39" t="s">
        <v>111</v>
      </c>
      <c r="J15" s="39"/>
      <c r="K15" s="39" t="s">
        <v>27</v>
      </c>
      <c r="L15" s="100" t="s">
        <v>120</v>
      </c>
      <c r="M15" s="100" t="s">
        <v>114</v>
      </c>
      <c r="N15" s="102">
        <v>43906</v>
      </c>
      <c r="O15" s="83">
        <v>45000</v>
      </c>
      <c r="P15" s="83">
        <v>54000</v>
      </c>
    </row>
    <row r="16" spans="1:16" x14ac:dyDescent="0.15">
      <c r="A16" s="104"/>
      <c r="B16" s="37" t="s">
        <v>105</v>
      </c>
      <c r="C16" s="76" t="s">
        <v>124</v>
      </c>
      <c r="D16" s="38" t="s">
        <v>40</v>
      </c>
      <c r="E16" s="46">
        <v>202003</v>
      </c>
      <c r="F16" s="47">
        <v>5</v>
      </c>
      <c r="G16" s="47">
        <v>2</v>
      </c>
      <c r="H16" s="42"/>
      <c r="I16" s="42"/>
      <c r="J16" s="42"/>
      <c r="K16" s="37" t="s">
        <v>108</v>
      </c>
      <c r="L16" s="101"/>
      <c r="M16" s="101"/>
      <c r="N16" s="105"/>
      <c r="O16" s="96"/>
      <c r="P16" s="96"/>
    </row>
    <row r="17" spans="1:16" x14ac:dyDescent="0.15">
      <c r="A17" s="91"/>
      <c r="B17" s="37" t="s">
        <v>106</v>
      </c>
      <c r="C17" s="45" t="s">
        <v>124</v>
      </c>
      <c r="D17" s="38" t="s">
        <v>40</v>
      </c>
      <c r="E17" s="46">
        <v>202003</v>
      </c>
      <c r="F17" s="46">
        <v>6</v>
      </c>
      <c r="G17" s="46">
        <v>1</v>
      </c>
      <c r="H17" s="39" t="s">
        <v>128</v>
      </c>
      <c r="I17" s="39" t="s">
        <v>112</v>
      </c>
      <c r="J17" s="39"/>
      <c r="K17" s="39" t="s">
        <v>27</v>
      </c>
      <c r="L17" s="100" t="s">
        <v>121</v>
      </c>
      <c r="M17" s="100" t="s">
        <v>119</v>
      </c>
      <c r="N17" s="102">
        <v>43915</v>
      </c>
      <c r="O17" s="83">
        <v>125000</v>
      </c>
      <c r="P17" s="83">
        <v>150000</v>
      </c>
    </row>
    <row r="18" spans="1:16" x14ac:dyDescent="0.15">
      <c r="A18" s="104"/>
      <c r="B18" s="37" t="s">
        <v>107</v>
      </c>
      <c r="C18" s="76" t="s">
        <v>124</v>
      </c>
      <c r="D18" s="38" t="s">
        <v>40</v>
      </c>
      <c r="E18" s="46">
        <v>202003</v>
      </c>
      <c r="F18" s="47">
        <v>6</v>
      </c>
      <c r="G18" s="47">
        <v>2</v>
      </c>
      <c r="H18" s="42"/>
      <c r="I18" s="42"/>
      <c r="J18" s="42"/>
      <c r="K18" s="37" t="s">
        <v>108</v>
      </c>
      <c r="L18" s="101"/>
      <c r="M18" s="101"/>
      <c r="N18" s="105"/>
      <c r="O18" s="96"/>
      <c r="P18" s="96"/>
    </row>
    <row r="19" spans="1:16" x14ac:dyDescent="0.15">
      <c r="A19" s="15"/>
      <c r="B19" s="15"/>
      <c r="C19" s="15"/>
      <c r="D19" s="32"/>
      <c r="E19" s="15"/>
      <c r="F19" s="32"/>
      <c r="G19" s="32"/>
      <c r="H19" s="15"/>
      <c r="I19" s="15"/>
      <c r="J19" s="15"/>
      <c r="K19" s="15"/>
      <c r="L19" s="32"/>
      <c r="M19" s="32"/>
      <c r="N19" s="15"/>
      <c r="O19" s="14"/>
      <c r="P19" s="14"/>
    </row>
    <row r="20" spans="1:16" x14ac:dyDescent="0.15">
      <c r="A20" s="19"/>
      <c r="B20" s="23"/>
      <c r="C20" s="23"/>
      <c r="D20" s="11"/>
      <c r="E20" s="11"/>
      <c r="F20" s="11"/>
      <c r="G20" s="11"/>
      <c r="H20" s="11"/>
      <c r="I20" s="11"/>
      <c r="J20" s="11"/>
      <c r="K20" s="12"/>
      <c r="L20" s="22"/>
      <c r="M20" s="22"/>
      <c r="N20" s="22"/>
      <c r="O20" s="20"/>
      <c r="P20" s="20"/>
    </row>
    <row r="21" spans="1:16" x14ac:dyDescent="0.15">
      <c r="A21" s="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 t="s">
        <v>14</v>
      </c>
      <c r="M21" s="26"/>
      <c r="N21" s="26"/>
      <c r="O21" s="27">
        <f>SUM(O5:O20)</f>
        <v>760000</v>
      </c>
      <c r="P21" s="27">
        <f>SUM(P5:P20)</f>
        <v>912000</v>
      </c>
    </row>
  </sheetData>
  <mergeCells count="36">
    <mergeCell ref="P15:P16"/>
    <mergeCell ref="A17:A18"/>
    <mergeCell ref="L17:L18"/>
    <mergeCell ref="M17:M18"/>
    <mergeCell ref="N17:N18"/>
    <mergeCell ref="O17:O18"/>
    <mergeCell ref="P17:P18"/>
    <mergeCell ref="A15:A16"/>
    <mergeCell ref="L15:L16"/>
    <mergeCell ref="M15:M16"/>
    <mergeCell ref="N15:N16"/>
    <mergeCell ref="O15:O16"/>
    <mergeCell ref="P11:P12"/>
    <mergeCell ref="A13:A14"/>
    <mergeCell ref="L13:L14"/>
    <mergeCell ref="M13:M14"/>
    <mergeCell ref="N13:N14"/>
    <mergeCell ref="O13:O14"/>
    <mergeCell ref="P13:P14"/>
    <mergeCell ref="A11:A12"/>
    <mergeCell ref="L11:L12"/>
    <mergeCell ref="M11:M12"/>
    <mergeCell ref="N11:N12"/>
    <mergeCell ref="O11:O12"/>
    <mergeCell ref="P7:P8"/>
    <mergeCell ref="A7:A8"/>
    <mergeCell ref="L7:L8"/>
    <mergeCell ref="M7:M8"/>
    <mergeCell ref="N7:N8"/>
    <mergeCell ref="O7:O8"/>
    <mergeCell ref="P9:P10"/>
    <mergeCell ref="A9:A10"/>
    <mergeCell ref="L9:L10"/>
    <mergeCell ref="M9:M10"/>
    <mergeCell ref="N9:N10"/>
    <mergeCell ref="O9:O10"/>
  </mergeCells>
  <phoneticPr fontId="8"/>
  <conditionalFormatting sqref="N3:N6 N19:N20">
    <cfRule type="expression" dxfId="13" priority="45">
      <formula>WEEKDAY(N3)=1</formula>
    </cfRule>
    <cfRule type="expression" dxfId="12" priority="46">
      <formula>WEEKDAY(N3)=7</formula>
    </cfRule>
  </conditionalFormatting>
  <conditionalFormatting sqref="N7">
    <cfRule type="expression" dxfId="11" priority="33">
      <formula>WEEKDAY(N7)=1</formula>
    </cfRule>
    <cfRule type="expression" dxfId="10" priority="34">
      <formula>WEEKDAY(N7)=7</formula>
    </cfRule>
  </conditionalFormatting>
  <conditionalFormatting sqref="N9">
    <cfRule type="expression" dxfId="9" priority="9">
      <formula>WEEKDAY(N9)=1</formula>
    </cfRule>
    <cfRule type="expression" dxfId="8" priority="10">
      <formula>WEEKDAY(N9)=7</formula>
    </cfRule>
  </conditionalFormatting>
  <conditionalFormatting sqref="N11">
    <cfRule type="expression" dxfId="7" priority="7">
      <formula>WEEKDAY(N11)=1</formula>
    </cfRule>
    <cfRule type="expression" dxfId="6" priority="8">
      <formula>WEEKDAY(N11)=7</formula>
    </cfRule>
  </conditionalFormatting>
  <conditionalFormatting sqref="N13">
    <cfRule type="expression" dxfId="5" priority="5">
      <formula>WEEKDAY(N13)=1</formula>
    </cfRule>
    <cfRule type="expression" dxfId="4" priority="6">
      <formula>WEEKDAY(N13)=7</formula>
    </cfRule>
  </conditionalFormatting>
  <conditionalFormatting sqref="N15">
    <cfRule type="expression" dxfId="3" priority="3">
      <formula>WEEKDAY(N15)=1</formula>
    </cfRule>
    <cfRule type="expression" dxfId="2" priority="4">
      <formula>WEEKDAY(N15)=7</formula>
    </cfRule>
  </conditionalFormatting>
  <conditionalFormatting sqref="N17">
    <cfRule type="expression" dxfId="1" priority="1">
      <formula>WEEKDAY(N17)=1</formula>
    </cfRule>
    <cfRule type="expression" dxfId="0" priority="2">
      <formula>WEEKDAY(N17)=7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2020-03-06T01:59:46Z</dcterms:modified>
</cp:coreProperties>
</file>