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0" i="91" l="1"/>
  <c r="P11" i="90"/>
  <c r="P28" i="89" l="1"/>
  <c r="O30" i="91" l="1"/>
  <c r="O11" i="90"/>
  <c r="O28" i="89" l="1"/>
</calcChain>
</file>

<file path=xl/sharedStrings.xml><?xml version="1.0" encoding="utf-8"?>
<sst xmlns="http://schemas.openxmlformats.org/spreadsheetml/2006/main" count="336" uniqueCount="142">
  <si>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</si>
  <si>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</si>
  <si>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</si>
  <si>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</si>
  <si>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</si>
  <si>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</si>
  <si>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</si>
  <si>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</si>
  <si>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</si>
  <si>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</si>
  <si>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</si>
  <si>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</si>
  <si>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</si>
  <si>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</si>
  <si>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</si>
  <si>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</si>
  <si>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</si>
  <si>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</si>
  <si>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</si>
  <si>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</si>
  <si>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</si>
  <si>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</si>
  <si>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</si>
  <si>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</si>
  <si>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</si>
  <si>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</si>
  <si>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</si>
  <si>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</si>
  <si>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</si>
  <si>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アドライヴ</t>
    <phoneticPr fontId="8"/>
  </si>
  <si>
    <t>1～10日</t>
    <rPh sb="4" eb="5">
      <t>ヒ</t>
    </rPh>
    <phoneticPr fontId="1"/>
  </si>
  <si>
    <t>11～20日</t>
  </si>
  <si>
    <t>21～31日</t>
  </si>
  <si>
    <t>インターカラー</t>
    <phoneticPr fontId="8"/>
  </si>
  <si>
    <t>全5段つかみ4回</t>
    <phoneticPr fontId="8"/>
  </si>
  <si>
    <t>どきどき</t>
    <phoneticPr fontId="8"/>
  </si>
  <si>
    <t>サンスポ関東</t>
    <phoneticPr fontId="8"/>
  </si>
  <si>
    <t>半2段・半3段つかみ10段保証</t>
    <phoneticPr fontId="8"/>
  </si>
  <si>
    <t>インターカラー</t>
    <phoneticPr fontId="8"/>
  </si>
  <si>
    <t>どきどき</t>
    <phoneticPr fontId="8"/>
  </si>
  <si>
    <t>サンスポ関西</t>
    <phoneticPr fontId="8"/>
  </si>
  <si>
    <t>インターカラー</t>
    <phoneticPr fontId="8"/>
  </si>
  <si>
    <t>どきどき</t>
    <phoneticPr fontId="8"/>
  </si>
  <si>
    <t>東スポ</t>
    <phoneticPr fontId="8"/>
  </si>
  <si>
    <t>半2段金土 8回セット</t>
    <phoneticPr fontId="8"/>
  </si>
  <si>
    <t>女性からご飯に誘われる。男性はyesかnoか返事するだけ</t>
  </si>
  <si>
    <t>スポーツ報知関西</t>
    <phoneticPr fontId="1"/>
  </si>
  <si>
    <t>東スポ・大スポ・九スポ・中京</t>
    <phoneticPr fontId="8"/>
  </si>
  <si>
    <t>記事枠</t>
    <phoneticPr fontId="8"/>
  </si>
  <si>
    <t>11/1～</t>
    <phoneticPr fontId="8"/>
  </si>
  <si>
    <t>(電話番号のみ)記事風版</t>
  </si>
  <si>
    <t>男の夢をかなえます 超美熟女から逆指名</t>
  </si>
  <si>
    <t>(電話番号のみ)右女３</t>
  </si>
  <si>
    <t>(電話番号のみ)雑誌版</t>
  </si>
  <si>
    <t>アウトドアよりも家でビール。1人よりも2人でラブラブ。</t>
  </si>
  <si>
    <t>(電話番号のみ)漫画版</t>
  </si>
  <si>
    <t>50歳からの恋休み</t>
  </si>
  <si>
    <t>sd1211</t>
  </si>
  <si>
    <t>sd1212</t>
  </si>
  <si>
    <t>sd1213</t>
  </si>
  <si>
    <t>sd1214</t>
  </si>
  <si>
    <t>sd1215</t>
  </si>
  <si>
    <t>sd1216</t>
  </si>
  <si>
    <t>sd1217</t>
  </si>
  <si>
    <t>sd1218</t>
  </si>
  <si>
    <t>sd1219</t>
  </si>
  <si>
    <t>sd1220</t>
  </si>
  <si>
    <t>sd1221</t>
  </si>
  <si>
    <t>sd1222</t>
  </si>
  <si>
    <t>sd1223</t>
  </si>
  <si>
    <t>sd1224</t>
  </si>
  <si>
    <t>sd1225</t>
  </si>
  <si>
    <t>sd1226</t>
  </si>
  <si>
    <t>sd1227</t>
  </si>
  <si>
    <t>sd1228</t>
  </si>
  <si>
    <t>sd1229</t>
  </si>
  <si>
    <t>コアマガジン</t>
    <phoneticPr fontId="8"/>
  </si>
  <si>
    <t>日本ジャーナル出版</t>
    <phoneticPr fontId="8"/>
  </si>
  <si>
    <t>大洋図書</t>
    <phoneticPr fontId="8"/>
  </si>
  <si>
    <t>三和出版</t>
    <phoneticPr fontId="8"/>
  </si>
  <si>
    <t>2Pスポーツ新聞_v01_どきどき(辻本さん)</t>
  </si>
  <si>
    <t>実話BUNKA超タブー</t>
    <phoneticPr fontId="8"/>
  </si>
  <si>
    <t>4C2P</t>
    <phoneticPr fontId="8"/>
  </si>
  <si>
    <t>週刊実話ザ・モンスター</t>
    <phoneticPr fontId="8"/>
  </si>
  <si>
    <t>1C2P</t>
    <phoneticPr fontId="8"/>
  </si>
  <si>
    <t>臨増ナックルズDX</t>
    <phoneticPr fontId="8"/>
  </si>
  <si>
    <t>ナックルズ極ベスト</t>
    <phoneticPr fontId="8"/>
  </si>
  <si>
    <t>別冊ラヴァーズ</t>
    <phoneticPr fontId="8"/>
  </si>
  <si>
    <t>実話NEOヴィーナス</t>
    <phoneticPr fontId="8"/>
  </si>
  <si>
    <t>実話ナックルズGOLD</t>
    <phoneticPr fontId="8"/>
  </si>
  <si>
    <t>金のEX NEXT</t>
    <phoneticPr fontId="8"/>
  </si>
  <si>
    <t>ak124</t>
  </si>
  <si>
    <t>ak125</t>
  </si>
  <si>
    <t>ak126</t>
  </si>
  <si>
    <t>ak127</t>
  </si>
  <si>
    <t>ak128</t>
  </si>
  <si>
    <t>ak129</t>
  </si>
  <si>
    <t>ak130</t>
  </si>
  <si>
    <t>ak131</t>
  </si>
  <si>
    <t>ak132</t>
  </si>
  <si>
    <t>ak133</t>
  </si>
  <si>
    <t>ak134</t>
  </si>
  <si>
    <t>ak135</t>
  </si>
  <si>
    <t>ak136</t>
  </si>
  <si>
    <t>ak137</t>
  </si>
  <si>
    <t>ak138</t>
  </si>
  <si>
    <t>ak139</t>
  </si>
  <si>
    <t>dz081</t>
  </si>
  <si>
    <t>dz082</t>
  </si>
  <si>
    <t>dz083</t>
  </si>
  <si>
    <t>dz084</t>
  </si>
  <si>
    <t>新50代</t>
  </si>
  <si>
    <t>(電話番号のみ)1604FLASH</t>
  </si>
  <si>
    <t>双葉社</t>
    <phoneticPr fontId="8"/>
  </si>
  <si>
    <t>リイド社</t>
  </si>
  <si>
    <t>カミオン</t>
    <phoneticPr fontId="8"/>
  </si>
  <si>
    <t>4C1P</t>
    <phoneticPr fontId="8"/>
  </si>
  <si>
    <t>コミック乱</t>
    <phoneticPr fontId="8"/>
  </si>
  <si>
    <t>コミック乱twins</t>
    <phoneticPr fontId="8"/>
  </si>
  <si>
    <t>インターカラー</t>
    <phoneticPr fontId="8"/>
  </si>
  <si>
    <t>95「今までで一番すごかった・・・」</t>
  </si>
  <si>
    <t>96「待ってりゃ声かけてくれる」</t>
  </si>
  <si>
    <t>97「男の悩み、女性が解決？！」</t>
  </si>
  <si>
    <t>半2段金土 8回セット</t>
    <phoneticPr fontId="8"/>
  </si>
  <si>
    <t>半2段金土 8回セット</t>
    <phoneticPr fontId="8"/>
  </si>
  <si>
    <t>(電話番号のみ)C版</t>
    <phoneticPr fontId="8"/>
  </si>
  <si>
    <t>(電話番号のみ)C版</t>
    <phoneticPr fontId="8"/>
  </si>
  <si>
    <t>(電話番号のみ)C版</t>
    <phoneticPr fontId="8"/>
  </si>
  <si>
    <t>(電話番号のみ)黒C版</t>
    <phoneticPr fontId="8"/>
  </si>
  <si>
    <t>彼女50だけど、すごいんです</t>
    <phoneticPr fontId="8"/>
  </si>
  <si>
    <t>トゥギャザーする女性をゲットしようぜ！</t>
    <phoneticPr fontId="8"/>
  </si>
  <si>
    <t>アウトドアよりも家でビール。1人よりも2人でラブラブ。</t>
    <phoneticPr fontId="8"/>
  </si>
  <si>
    <t>スポニチ関東</t>
    <phoneticPr fontId="8"/>
  </si>
  <si>
    <t>スポニチ関西</t>
    <phoneticPr fontId="8"/>
  </si>
  <si>
    <t>ニッカン関西</t>
    <phoneticPr fontId="8"/>
  </si>
  <si>
    <t>全5段</t>
    <phoneticPr fontId="8"/>
  </si>
  <si>
    <t>半5段</t>
    <phoneticPr fontId="8"/>
  </si>
  <si>
    <t>トラック魂</t>
    <phoneticPr fontId="8"/>
  </si>
  <si>
    <t>1C2P</t>
    <phoneticPr fontId="8"/>
  </si>
  <si>
    <t>交通 タイムス社</t>
    <phoneticPr fontId="8"/>
  </si>
  <si>
    <t>dz085</t>
  </si>
  <si>
    <t>空電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</si>
</sst>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35" borderId="5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0" fontId="9" fillId="35" borderId="4" xfId="0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6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0" fontId="2" fillId="0" borderId="5" xfId="0" applyNumberFormat="1" applyFont="1" applyBorder="1" applyAlignment="1">
      <alignment horizontal="right" vertical="center" shrinkToFit="1"/>
    </xf>
    <xf numFmtId="0" fontId="2" fillId="0" borderId="6" xfId="0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0" fontId="1" fillId="0" borderId="2" xfId="14" applyFill="1" applyBorder="1" applyAlignment="1">
      <alignment horizontal="left" vertical="center"/>
    </xf>
    <xf numFmtId="178" fontId="2" fillId="0" borderId="2" xfId="14" applyNumberFormat="1" applyFont="1" applyFill="1" applyBorder="1" applyAlignment="1">
      <alignment horizontal="right" vertical="center"/>
    </xf>
    <xf numFmtId="5" fontId="1" fillId="0" borderId="2" xfId="14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2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43770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7" t="s">
        <v>57</v>
      </c>
      <c r="C7" s="37" t="s">
        <v>33</v>
      </c>
      <c r="D7" s="38" t="s">
        <v>26</v>
      </c>
      <c r="E7" s="38">
        <v>201911</v>
      </c>
      <c r="F7" s="38">
        <v>1</v>
      </c>
      <c r="G7" s="38">
        <v>1</v>
      </c>
      <c r="H7" s="39"/>
      <c r="I7" s="53" t="s">
        <v>50</v>
      </c>
      <c r="J7" s="53" t="s">
        <v>51</v>
      </c>
      <c r="K7" s="40" t="s">
        <v>7</v>
      </c>
      <c r="L7" s="54" t="s">
        <v>46</v>
      </c>
      <c r="M7" s="54" t="s">
        <v>34</v>
      </c>
      <c r="N7" s="55"/>
      <c r="O7" s="89">
        <v>280000</v>
      </c>
      <c r="P7" s="89">
        <v>336000</v>
      </c>
    </row>
    <row r="8" spans="1:16" x14ac:dyDescent="0.15">
      <c r="A8" s="69"/>
      <c r="B8" s="37" t="s">
        <v>58</v>
      </c>
      <c r="C8" s="37" t="s">
        <v>33</v>
      </c>
      <c r="D8" s="38" t="s">
        <v>26</v>
      </c>
      <c r="E8" s="38">
        <v>201911</v>
      </c>
      <c r="F8" s="38">
        <v>1</v>
      </c>
      <c r="G8" s="38">
        <v>2</v>
      </c>
      <c r="H8" s="41"/>
      <c r="I8" s="56" t="s">
        <v>52</v>
      </c>
      <c r="J8" s="56" t="s">
        <v>45</v>
      </c>
      <c r="K8" s="40" t="s">
        <v>7</v>
      </c>
      <c r="L8" s="57" t="s">
        <v>46</v>
      </c>
      <c r="M8" s="57" t="s">
        <v>34</v>
      </c>
      <c r="N8" s="58"/>
      <c r="O8" s="90"/>
      <c r="P8" s="90"/>
    </row>
    <row r="9" spans="1:16" x14ac:dyDescent="0.15">
      <c r="A9" s="69"/>
      <c r="B9" s="37" t="s">
        <v>59</v>
      </c>
      <c r="C9" s="37" t="s">
        <v>33</v>
      </c>
      <c r="D9" s="38" t="s">
        <v>26</v>
      </c>
      <c r="E9" s="38">
        <v>201911</v>
      </c>
      <c r="F9" s="38">
        <v>1</v>
      </c>
      <c r="G9" s="38">
        <v>3</v>
      </c>
      <c r="H9" s="41"/>
      <c r="I9" s="56" t="s">
        <v>53</v>
      </c>
      <c r="J9" s="56" t="s">
        <v>54</v>
      </c>
      <c r="K9" s="40" t="s">
        <v>7</v>
      </c>
      <c r="L9" s="57" t="s">
        <v>46</v>
      </c>
      <c r="M9" s="57" t="s">
        <v>34</v>
      </c>
      <c r="N9" s="58"/>
      <c r="O9" s="90"/>
      <c r="P9" s="90"/>
    </row>
    <row r="10" spans="1:16" x14ac:dyDescent="0.15">
      <c r="A10" s="69"/>
      <c r="B10" s="37" t="s">
        <v>60</v>
      </c>
      <c r="C10" s="37" t="s">
        <v>33</v>
      </c>
      <c r="D10" s="38" t="s">
        <v>26</v>
      </c>
      <c r="E10" s="38">
        <v>201911</v>
      </c>
      <c r="F10" s="38">
        <v>1</v>
      </c>
      <c r="G10" s="38">
        <v>4</v>
      </c>
      <c r="H10" s="41"/>
      <c r="I10" s="56" t="s">
        <v>55</v>
      </c>
      <c r="J10" s="63" t="s">
        <v>56</v>
      </c>
      <c r="K10" s="40" t="s">
        <v>7</v>
      </c>
      <c r="L10" s="57" t="s">
        <v>46</v>
      </c>
      <c r="M10" s="57" t="s">
        <v>34</v>
      </c>
      <c r="N10" s="58"/>
      <c r="O10" s="90"/>
      <c r="P10" s="90"/>
    </row>
    <row r="11" spans="1:16" x14ac:dyDescent="0.15">
      <c r="A11" s="65"/>
      <c r="B11" s="37" t="s">
        <v>61</v>
      </c>
      <c r="C11" s="37" t="s">
        <v>33</v>
      </c>
      <c r="D11" s="38" t="s">
        <v>35</v>
      </c>
      <c r="E11" s="38">
        <v>201911</v>
      </c>
      <c r="F11" s="38">
        <v>2</v>
      </c>
      <c r="G11" s="38">
        <v>1</v>
      </c>
      <c r="H11" s="39"/>
      <c r="I11" s="39" t="s">
        <v>52</v>
      </c>
      <c r="J11" s="39" t="s">
        <v>120</v>
      </c>
      <c r="K11" s="40" t="s">
        <v>7</v>
      </c>
      <c r="L11" s="80" t="s">
        <v>36</v>
      </c>
      <c r="M11" s="48" t="s">
        <v>37</v>
      </c>
      <c r="N11" s="51" t="s">
        <v>30</v>
      </c>
      <c r="O11" s="86">
        <v>500000</v>
      </c>
      <c r="P11" s="86">
        <v>600000</v>
      </c>
    </row>
    <row r="12" spans="1:16" x14ac:dyDescent="0.15">
      <c r="A12" s="66"/>
      <c r="B12" s="37" t="s">
        <v>62</v>
      </c>
      <c r="C12" s="37" t="s">
        <v>38</v>
      </c>
      <c r="D12" s="38" t="s">
        <v>39</v>
      </c>
      <c r="E12" s="38">
        <v>201911</v>
      </c>
      <c r="F12" s="38">
        <v>2</v>
      </c>
      <c r="G12" s="38">
        <v>2</v>
      </c>
      <c r="H12" s="41"/>
      <c r="I12" s="41" t="s">
        <v>52</v>
      </c>
      <c r="J12" s="41" t="s">
        <v>121</v>
      </c>
      <c r="K12" s="40" t="s">
        <v>7</v>
      </c>
      <c r="L12" s="91"/>
      <c r="M12" s="49" t="s">
        <v>37</v>
      </c>
      <c r="N12" s="52" t="s">
        <v>31</v>
      </c>
      <c r="O12" s="87"/>
      <c r="P12" s="87"/>
    </row>
    <row r="13" spans="1:16" x14ac:dyDescent="0.15">
      <c r="A13" s="66"/>
      <c r="B13" s="37" t="s">
        <v>63</v>
      </c>
      <c r="C13" s="37" t="s">
        <v>38</v>
      </c>
      <c r="D13" s="38" t="s">
        <v>39</v>
      </c>
      <c r="E13" s="38">
        <v>201911</v>
      </c>
      <c r="F13" s="38">
        <v>2</v>
      </c>
      <c r="G13" s="38">
        <v>3</v>
      </c>
      <c r="H13" s="41"/>
      <c r="I13" s="41" t="s">
        <v>52</v>
      </c>
      <c r="J13" s="42" t="s">
        <v>122</v>
      </c>
      <c r="K13" s="40" t="s">
        <v>7</v>
      </c>
      <c r="L13" s="91"/>
      <c r="M13" s="49" t="s">
        <v>37</v>
      </c>
      <c r="N13" s="52" t="s">
        <v>32</v>
      </c>
      <c r="O13" s="87"/>
      <c r="P13" s="87"/>
    </row>
    <row r="14" spans="1:16" x14ac:dyDescent="0.15">
      <c r="A14" s="65"/>
      <c r="B14" s="37" t="s">
        <v>64</v>
      </c>
      <c r="C14" s="37" t="s">
        <v>38</v>
      </c>
      <c r="D14" s="38" t="s">
        <v>39</v>
      </c>
      <c r="E14" s="38">
        <v>201911</v>
      </c>
      <c r="F14" s="38">
        <v>2</v>
      </c>
      <c r="G14" s="38">
        <v>4</v>
      </c>
      <c r="H14" s="39"/>
      <c r="I14" s="39" t="s">
        <v>52</v>
      </c>
      <c r="J14" s="39" t="s">
        <v>120</v>
      </c>
      <c r="K14" s="40" t="s">
        <v>7</v>
      </c>
      <c r="L14" s="80" t="s">
        <v>40</v>
      </c>
      <c r="M14" s="48" t="s">
        <v>37</v>
      </c>
      <c r="N14" s="51" t="s">
        <v>30</v>
      </c>
      <c r="O14" s="84"/>
      <c r="P14" s="84"/>
    </row>
    <row r="15" spans="1:16" x14ac:dyDescent="0.15">
      <c r="A15" s="66"/>
      <c r="B15" s="37" t="s">
        <v>65</v>
      </c>
      <c r="C15" s="37" t="s">
        <v>38</v>
      </c>
      <c r="D15" s="38" t="s">
        <v>39</v>
      </c>
      <c r="E15" s="38">
        <v>201911</v>
      </c>
      <c r="F15" s="38">
        <v>2</v>
      </c>
      <c r="G15" s="38">
        <v>5</v>
      </c>
      <c r="H15" s="41"/>
      <c r="I15" s="41" t="s">
        <v>52</v>
      </c>
      <c r="J15" s="41" t="s">
        <v>121</v>
      </c>
      <c r="K15" s="40" t="s">
        <v>7</v>
      </c>
      <c r="L15" s="91"/>
      <c r="M15" s="49" t="s">
        <v>37</v>
      </c>
      <c r="N15" s="52" t="s">
        <v>31</v>
      </c>
      <c r="O15" s="84"/>
      <c r="P15" s="84"/>
    </row>
    <row r="16" spans="1:16" x14ac:dyDescent="0.15">
      <c r="A16" s="67"/>
      <c r="B16" s="37" t="s">
        <v>66</v>
      </c>
      <c r="C16" s="37" t="s">
        <v>38</v>
      </c>
      <c r="D16" s="38" t="s">
        <v>39</v>
      </c>
      <c r="E16" s="38">
        <v>201911</v>
      </c>
      <c r="F16" s="38">
        <v>2</v>
      </c>
      <c r="G16" s="38">
        <v>6</v>
      </c>
      <c r="H16" s="41"/>
      <c r="I16" s="41" t="s">
        <v>52</v>
      </c>
      <c r="J16" s="42" t="s">
        <v>122</v>
      </c>
      <c r="K16" s="40" t="s">
        <v>7</v>
      </c>
      <c r="L16" s="91"/>
      <c r="M16" s="49" t="s">
        <v>37</v>
      </c>
      <c r="N16" s="52" t="s">
        <v>32</v>
      </c>
      <c r="O16" s="84"/>
      <c r="P16" s="84"/>
    </row>
    <row r="17" spans="1:16" x14ac:dyDescent="0.15">
      <c r="A17" s="65"/>
      <c r="B17" s="37" t="s">
        <v>67</v>
      </c>
      <c r="C17" s="37" t="s">
        <v>27</v>
      </c>
      <c r="D17" s="38" t="s">
        <v>26</v>
      </c>
      <c r="E17" s="38">
        <v>201911</v>
      </c>
      <c r="F17" s="38">
        <v>3</v>
      </c>
      <c r="G17" s="38">
        <v>1</v>
      </c>
      <c r="H17" s="39"/>
      <c r="I17" s="39"/>
      <c r="J17" s="39"/>
      <c r="K17" s="40" t="s">
        <v>28</v>
      </c>
      <c r="L17" s="92" t="s">
        <v>47</v>
      </c>
      <c r="M17" s="92" t="s">
        <v>48</v>
      </c>
      <c r="N17" s="95">
        <v>43797</v>
      </c>
      <c r="O17" s="86">
        <v>80000</v>
      </c>
      <c r="P17" s="86">
        <v>96000</v>
      </c>
    </row>
    <row r="18" spans="1:16" x14ac:dyDescent="0.15">
      <c r="A18" s="67"/>
      <c r="B18" s="37" t="s">
        <v>68</v>
      </c>
      <c r="C18" s="37" t="s">
        <v>27</v>
      </c>
      <c r="D18" s="38" t="s">
        <v>26</v>
      </c>
      <c r="E18" s="38">
        <v>201911</v>
      </c>
      <c r="F18" s="38">
        <v>3</v>
      </c>
      <c r="G18" s="38">
        <v>2</v>
      </c>
      <c r="H18" s="42"/>
      <c r="I18" s="42"/>
      <c r="J18" s="42"/>
      <c r="K18" s="44" t="s">
        <v>7</v>
      </c>
      <c r="L18" s="93"/>
      <c r="M18" s="94"/>
      <c r="N18" s="96"/>
      <c r="O18" s="88"/>
      <c r="P18" s="88"/>
    </row>
    <row r="19" spans="1:16" x14ac:dyDescent="0.15">
      <c r="A19" s="65"/>
      <c r="B19" s="37" t="s">
        <v>69</v>
      </c>
      <c r="C19" s="37" t="s">
        <v>41</v>
      </c>
      <c r="D19" s="38" t="s">
        <v>42</v>
      </c>
      <c r="E19" s="38">
        <v>201911</v>
      </c>
      <c r="F19" s="38">
        <v>4</v>
      </c>
      <c r="G19" s="38">
        <v>1</v>
      </c>
      <c r="H19" s="39"/>
      <c r="I19" s="39" t="s">
        <v>52</v>
      </c>
      <c r="J19" s="43" t="s">
        <v>120</v>
      </c>
      <c r="K19" s="40" t="s">
        <v>7</v>
      </c>
      <c r="L19" s="80" t="s">
        <v>43</v>
      </c>
      <c r="M19" s="48" t="s">
        <v>44</v>
      </c>
      <c r="N19" s="83" t="s">
        <v>49</v>
      </c>
      <c r="O19" s="86">
        <v>250000</v>
      </c>
      <c r="P19" s="86">
        <v>300000</v>
      </c>
    </row>
    <row r="20" spans="1:16" x14ac:dyDescent="0.15">
      <c r="A20" s="66"/>
      <c r="B20" s="37" t="s">
        <v>70</v>
      </c>
      <c r="C20" s="37" t="s">
        <v>41</v>
      </c>
      <c r="D20" s="38" t="s">
        <v>42</v>
      </c>
      <c r="E20" s="38">
        <v>201911</v>
      </c>
      <c r="F20" s="38">
        <v>4</v>
      </c>
      <c r="G20" s="38">
        <v>2</v>
      </c>
      <c r="H20" s="41"/>
      <c r="I20" s="41" t="s">
        <v>52</v>
      </c>
      <c r="J20" s="43" t="s">
        <v>121</v>
      </c>
      <c r="K20" s="40" t="s">
        <v>7</v>
      </c>
      <c r="L20" s="81"/>
      <c r="M20" s="49" t="s">
        <v>123</v>
      </c>
      <c r="N20" s="84"/>
      <c r="O20" s="87"/>
      <c r="P20" s="87"/>
    </row>
    <row r="21" spans="1:16" x14ac:dyDescent="0.15">
      <c r="A21" s="67"/>
      <c r="B21" s="37" t="s">
        <v>71</v>
      </c>
      <c r="C21" s="37" t="s">
        <v>41</v>
      </c>
      <c r="D21" s="38" t="s">
        <v>42</v>
      </c>
      <c r="E21" s="38">
        <v>201911</v>
      </c>
      <c r="F21" s="38">
        <v>4</v>
      </c>
      <c r="G21" s="38">
        <v>3</v>
      </c>
      <c r="H21" s="42"/>
      <c r="I21" s="42" t="s">
        <v>52</v>
      </c>
      <c r="J21" s="42" t="s">
        <v>122</v>
      </c>
      <c r="K21" s="44" t="s">
        <v>7</v>
      </c>
      <c r="L21" s="82"/>
      <c r="M21" s="50" t="s">
        <v>124</v>
      </c>
      <c r="N21" s="85"/>
      <c r="O21" s="88"/>
      <c r="P21" s="88"/>
    </row>
    <row r="22" spans="1:16" x14ac:dyDescent="0.15">
      <c r="A22" s="65"/>
      <c r="B22" s="37" t="s">
        <v>72</v>
      </c>
      <c r="C22" s="37" t="s">
        <v>27</v>
      </c>
      <c r="D22" s="38" t="s">
        <v>26</v>
      </c>
      <c r="E22" s="38">
        <v>201911</v>
      </c>
      <c r="F22" s="38">
        <v>5</v>
      </c>
      <c r="G22" s="38">
        <v>1</v>
      </c>
      <c r="H22" s="39"/>
      <c r="I22" s="39" t="s">
        <v>125</v>
      </c>
      <c r="J22" s="39" t="s">
        <v>129</v>
      </c>
      <c r="K22" s="40" t="s">
        <v>7</v>
      </c>
      <c r="L22" s="71" t="s">
        <v>132</v>
      </c>
      <c r="M22" s="71" t="s">
        <v>135</v>
      </c>
      <c r="N22" s="72">
        <v>43784</v>
      </c>
      <c r="O22" s="70">
        <v>120000</v>
      </c>
      <c r="P22" s="70">
        <v>144000</v>
      </c>
    </row>
    <row r="23" spans="1:16" x14ac:dyDescent="0.15">
      <c r="A23" s="65"/>
      <c r="B23" s="37" t="s">
        <v>73</v>
      </c>
      <c r="C23" s="37" t="s">
        <v>27</v>
      </c>
      <c r="D23" s="38" t="s">
        <v>26</v>
      </c>
      <c r="E23" s="38">
        <v>201911</v>
      </c>
      <c r="F23" s="38">
        <v>6</v>
      </c>
      <c r="G23" s="38">
        <v>1</v>
      </c>
      <c r="H23" s="39"/>
      <c r="I23" s="39" t="s">
        <v>126</v>
      </c>
      <c r="J23" s="39" t="s">
        <v>129</v>
      </c>
      <c r="K23" s="40" t="s">
        <v>7</v>
      </c>
      <c r="L23" s="71" t="s">
        <v>133</v>
      </c>
      <c r="M23" s="71" t="s">
        <v>135</v>
      </c>
      <c r="N23" s="72">
        <v>43786</v>
      </c>
      <c r="O23" s="70">
        <v>150000</v>
      </c>
      <c r="P23" s="70">
        <v>180000</v>
      </c>
    </row>
    <row r="24" spans="1:16" x14ac:dyDescent="0.15">
      <c r="A24" s="65"/>
      <c r="B24" s="37" t="s">
        <v>74</v>
      </c>
      <c r="C24" s="37" t="s">
        <v>27</v>
      </c>
      <c r="D24" s="38" t="s">
        <v>26</v>
      </c>
      <c r="E24" s="38">
        <v>201911</v>
      </c>
      <c r="F24" s="38">
        <v>7</v>
      </c>
      <c r="G24" s="38">
        <v>1</v>
      </c>
      <c r="H24" s="39"/>
      <c r="I24" s="39" t="s">
        <v>127</v>
      </c>
      <c r="J24" s="39" t="s">
        <v>130</v>
      </c>
      <c r="K24" s="40" t="s">
        <v>7</v>
      </c>
      <c r="L24" s="71" t="s">
        <v>134</v>
      </c>
      <c r="M24" s="71" t="s">
        <v>136</v>
      </c>
      <c r="N24" s="72">
        <v>43772</v>
      </c>
      <c r="O24" s="70">
        <v>65000</v>
      </c>
      <c r="P24" s="70">
        <v>78000</v>
      </c>
    </row>
    <row r="25" spans="1:16" x14ac:dyDescent="0.15">
      <c r="A25" s="79"/>
      <c r="B25" s="37" t="s">
        <v>75</v>
      </c>
      <c r="C25" s="37" t="s">
        <v>27</v>
      </c>
      <c r="D25" s="38" t="s">
        <v>26</v>
      </c>
      <c r="E25" s="38">
        <v>201911</v>
      </c>
      <c r="F25" s="38">
        <v>8</v>
      </c>
      <c r="G25" s="38">
        <v>1</v>
      </c>
      <c r="H25" s="37"/>
      <c r="I25" s="37" t="s">
        <v>128</v>
      </c>
      <c r="J25" s="37" t="s">
        <v>131</v>
      </c>
      <c r="K25" s="40" t="s">
        <v>7</v>
      </c>
      <c r="L25" s="75" t="s">
        <v>134</v>
      </c>
      <c r="M25" s="75" t="s">
        <v>136</v>
      </c>
      <c r="N25" s="76">
        <v>43789</v>
      </c>
      <c r="O25" s="77">
        <v>65000</v>
      </c>
      <c r="P25" s="77">
        <v>78000</v>
      </c>
    </row>
    <row r="26" spans="1:16" x14ac:dyDescent="0.15">
      <c r="A26" s="19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19"/>
      <c r="B27" s="23"/>
      <c r="C27" s="23"/>
      <c r="D27" s="11"/>
      <c r="E27" s="11"/>
      <c r="F27" s="11"/>
      <c r="G27" s="11"/>
      <c r="H27" s="11"/>
      <c r="I27" s="11"/>
      <c r="J27" s="11"/>
      <c r="K27" s="12"/>
      <c r="L27" s="22"/>
      <c r="M27" s="22"/>
      <c r="N27" s="31"/>
      <c r="O27" s="20"/>
      <c r="P27" s="20"/>
    </row>
    <row r="28" spans="1:16" x14ac:dyDescent="0.15">
      <c r="A28" s="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 t="s">
        <v>6</v>
      </c>
      <c r="M28" s="26"/>
      <c r="N28" s="26"/>
      <c r="O28" s="27">
        <f>SUM(O5:O27)</f>
        <v>1510000</v>
      </c>
      <c r="P28" s="27">
        <f>SUM(P5:P27)</f>
        <v>1812000</v>
      </c>
    </row>
  </sheetData>
  <mergeCells count="15">
    <mergeCell ref="L19:L21"/>
    <mergeCell ref="N19:N21"/>
    <mergeCell ref="O19:O21"/>
    <mergeCell ref="P19:P21"/>
    <mergeCell ref="O7:O10"/>
    <mergeCell ref="P7:P10"/>
    <mergeCell ref="P17:P18"/>
    <mergeCell ref="L11:L13"/>
    <mergeCell ref="O11:O16"/>
    <mergeCell ref="P11:P16"/>
    <mergeCell ref="L14:L16"/>
    <mergeCell ref="L17:L18"/>
    <mergeCell ref="M17:M18"/>
    <mergeCell ref="N17:N18"/>
    <mergeCell ref="O17:O18"/>
  </mergeCells>
  <phoneticPr fontId="8"/>
  <conditionalFormatting sqref="N1 N29:N1048576 N3:N6 N26:N27">
    <cfRule type="expression" dxfId="49" priority="107">
      <formula>WEEKDAY(N1)=1</formula>
    </cfRule>
    <cfRule type="expression" dxfId="48" priority="108">
      <formula>WEEKDAY(N1)=7</formula>
    </cfRule>
  </conditionalFormatting>
  <conditionalFormatting sqref="O2:P2">
    <cfRule type="expression" dxfId="47" priority="79">
      <formula>WEEKDAY(O2)=1</formula>
    </cfRule>
    <cfRule type="expression" dxfId="46" priority="80">
      <formula>WEEKDAY(O2)=7</formula>
    </cfRule>
  </conditionalFormatting>
  <conditionalFormatting sqref="N7:N10">
    <cfRule type="expression" dxfId="45" priority="29">
      <formula>WEEKDAY(N7)=1</formula>
    </cfRule>
    <cfRule type="expression" dxfId="44" priority="30">
      <formula>WEEKDAY(N7)=7</formula>
    </cfRule>
  </conditionalFormatting>
  <conditionalFormatting sqref="N17:N18">
    <cfRule type="expression" dxfId="43" priority="25">
      <formula>WEEKDAY(N17)=1</formula>
    </cfRule>
    <cfRule type="expression" dxfId="42" priority="26">
      <formula>WEEKDAY(N17)=7</formula>
    </cfRule>
  </conditionalFormatting>
  <conditionalFormatting sqref="N11">
    <cfRule type="expression" dxfId="41" priority="23">
      <formula>WEEKDAY(N11)=1</formula>
    </cfRule>
    <cfRule type="expression" dxfId="40" priority="24">
      <formula>WEEKDAY(N11)=7</formula>
    </cfRule>
  </conditionalFormatting>
  <conditionalFormatting sqref="N14">
    <cfRule type="expression" dxfId="39" priority="21">
      <formula>WEEKDAY(N14)=1</formula>
    </cfRule>
    <cfRule type="expression" dxfId="38" priority="22">
      <formula>WEEKDAY(N14)=7</formula>
    </cfRule>
  </conditionalFormatting>
  <conditionalFormatting sqref="N19">
    <cfRule type="expression" dxfId="37" priority="19">
      <formula>WEEKDAY(N19)=1</formula>
    </cfRule>
    <cfRule type="expression" dxfId="36" priority="20">
      <formula>WEEKDAY(N19)=7</formula>
    </cfRule>
  </conditionalFormatting>
  <conditionalFormatting sqref="N22">
    <cfRule type="expression" dxfId="35" priority="9">
      <formula>WEEKDAY(N22)=1</formula>
    </cfRule>
    <cfRule type="expression" dxfId="34" priority="10">
      <formula>WEEKDAY(N22)=7</formula>
    </cfRule>
  </conditionalFormatting>
  <conditionalFormatting sqref="N23">
    <cfRule type="expression" dxfId="33" priority="7">
      <formula>WEEKDAY(N23)=1</formula>
    </cfRule>
    <cfRule type="expression" dxfId="32" priority="8">
      <formula>WEEKDAY(N23)=7</formula>
    </cfRule>
  </conditionalFormatting>
  <conditionalFormatting sqref="N24">
    <cfRule type="expression" dxfId="31" priority="5">
      <formula>WEEKDAY(N24)=1</formula>
    </cfRule>
    <cfRule type="expression" dxfId="30" priority="6">
      <formula>WEEKDAY(N24)=7</formula>
    </cfRule>
  </conditionalFormatting>
  <conditionalFormatting sqref="N25">
    <cfRule type="expression" dxfId="29" priority="3">
      <formula>WEEKDAY(N25)=1</formula>
    </cfRule>
    <cfRule type="expression" dxfId="28" priority="4">
      <formula>WEEKDAY(N25)=7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43770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97"/>
      <c r="B7" s="37"/>
      <c r="C7" s="37"/>
      <c r="D7" s="38"/>
      <c r="E7" s="46"/>
      <c r="F7" s="46"/>
      <c r="G7" s="46"/>
      <c r="H7" s="39"/>
      <c r="I7" s="39"/>
      <c r="J7" s="39"/>
      <c r="K7" s="39"/>
      <c r="L7" s="99"/>
      <c r="M7" s="99"/>
      <c r="N7" s="101"/>
      <c r="O7" s="86"/>
      <c r="P7" s="86"/>
    </row>
    <row r="8" spans="1:16" x14ac:dyDescent="0.15">
      <c r="A8" s="98"/>
      <c r="B8" s="37"/>
      <c r="C8" s="37"/>
      <c r="D8" s="38"/>
      <c r="E8" s="47"/>
      <c r="F8" s="47"/>
      <c r="G8" s="47"/>
      <c r="H8" s="42"/>
      <c r="I8" s="42"/>
      <c r="J8" s="42"/>
      <c r="K8" s="44"/>
      <c r="L8" s="100"/>
      <c r="M8" s="94"/>
      <c r="N8" s="102"/>
      <c r="O8" s="88"/>
      <c r="P8" s="88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7" priority="7">
      <formula>WEEKDAY(N3)=1</formula>
    </cfRule>
    <cfRule type="expression" dxfId="26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85" zoomScaleNormal="85" workbookViewId="0">
      <pane xSplit="2" topLeftCell="C1" activePane="topRight" state="frozen"/>
      <selection pane="topRight" activeCell="E17" sqref="E17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1" spans="1:16" x14ac:dyDescent="0.15">
      <c r="A1" s="78"/>
    </row>
    <row r="2" spans="1:16" ht="13.5" customHeight="1" x14ac:dyDescent="0.15">
      <c r="A2" s="13">
        <v>43770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103"/>
      <c r="B7" s="37" t="s">
        <v>107</v>
      </c>
      <c r="C7" s="45" t="s">
        <v>119</v>
      </c>
      <c r="D7" s="38" t="s">
        <v>26</v>
      </c>
      <c r="E7" s="46">
        <v>201911</v>
      </c>
      <c r="F7" s="46">
        <v>1</v>
      </c>
      <c r="G7" s="46">
        <v>1</v>
      </c>
      <c r="H7" s="39" t="s">
        <v>113</v>
      </c>
      <c r="I7" s="39" t="s">
        <v>111</v>
      </c>
      <c r="J7" s="39" t="s">
        <v>51</v>
      </c>
      <c r="K7" s="39" t="s">
        <v>28</v>
      </c>
      <c r="L7" s="99" t="s">
        <v>115</v>
      </c>
      <c r="M7" s="99" t="s">
        <v>116</v>
      </c>
      <c r="N7" s="101">
        <v>43770</v>
      </c>
      <c r="O7" s="86">
        <v>100000</v>
      </c>
      <c r="P7" s="86">
        <v>120000</v>
      </c>
    </row>
    <row r="8" spans="1:16" x14ac:dyDescent="0.15">
      <c r="A8" s="104"/>
      <c r="B8" s="37" t="s">
        <v>108</v>
      </c>
      <c r="C8" s="45" t="s">
        <v>119</v>
      </c>
      <c r="D8" s="38" t="s">
        <v>26</v>
      </c>
      <c r="E8" s="46">
        <v>201911</v>
      </c>
      <c r="F8" s="47">
        <v>1</v>
      </c>
      <c r="G8" s="47">
        <v>2</v>
      </c>
      <c r="H8" s="42"/>
      <c r="I8" s="42"/>
      <c r="J8" s="42"/>
      <c r="K8" s="37" t="s">
        <v>7</v>
      </c>
      <c r="L8" s="100"/>
      <c r="M8" s="100"/>
      <c r="N8" s="102"/>
      <c r="O8" s="88"/>
      <c r="P8" s="88"/>
    </row>
    <row r="9" spans="1:16" x14ac:dyDescent="0.15">
      <c r="A9" s="64"/>
      <c r="B9" s="37" t="s">
        <v>109</v>
      </c>
      <c r="C9" s="45" t="s">
        <v>119</v>
      </c>
      <c r="D9" s="38" t="s">
        <v>26</v>
      </c>
      <c r="E9" s="46">
        <v>201911</v>
      </c>
      <c r="F9" s="46">
        <v>2</v>
      </c>
      <c r="G9" s="46">
        <v>1</v>
      </c>
      <c r="H9" s="39" t="s">
        <v>114</v>
      </c>
      <c r="I9" s="39" t="s">
        <v>112</v>
      </c>
      <c r="J9" s="39" t="s">
        <v>51</v>
      </c>
      <c r="K9" s="39" t="s">
        <v>7</v>
      </c>
      <c r="L9" s="61" t="s">
        <v>117</v>
      </c>
      <c r="M9" s="61" t="s">
        <v>84</v>
      </c>
      <c r="N9" s="62">
        <v>43796</v>
      </c>
      <c r="O9" s="60">
        <v>90000</v>
      </c>
      <c r="P9" s="60">
        <v>108000</v>
      </c>
    </row>
    <row r="10" spans="1:16" x14ac:dyDescent="0.15">
      <c r="A10" s="64"/>
      <c r="B10" s="37" t="s">
        <v>110</v>
      </c>
      <c r="C10" s="45" t="s">
        <v>119</v>
      </c>
      <c r="D10" s="38" t="s">
        <v>26</v>
      </c>
      <c r="E10" s="46">
        <v>201911</v>
      </c>
      <c r="F10" s="46">
        <v>3</v>
      </c>
      <c r="G10" s="46">
        <v>1</v>
      </c>
      <c r="H10" s="39" t="s">
        <v>114</v>
      </c>
      <c r="I10" s="39" t="s">
        <v>112</v>
      </c>
      <c r="J10" s="39" t="s">
        <v>51</v>
      </c>
      <c r="K10" s="39" t="s">
        <v>141</v>
      </c>
      <c r="L10" s="61" t="s">
        <v>118</v>
      </c>
      <c r="M10" s="61" t="s">
        <v>84</v>
      </c>
      <c r="N10" s="62">
        <v>43782</v>
      </c>
      <c r="O10" s="60">
        <v>90000</v>
      </c>
      <c r="P10" s="60">
        <v>108000</v>
      </c>
    </row>
    <row r="11" spans="1:16" x14ac:dyDescent="0.15">
      <c r="A11" s="65"/>
      <c r="B11" s="37" t="s">
        <v>140</v>
      </c>
      <c r="C11" s="45" t="s">
        <v>27</v>
      </c>
      <c r="D11" s="38" t="s">
        <v>26</v>
      </c>
      <c r="E11" s="46">
        <v>201911</v>
      </c>
      <c r="F11" s="46">
        <v>4</v>
      </c>
      <c r="G11" s="46">
        <v>1</v>
      </c>
      <c r="H11" s="39" t="s">
        <v>139</v>
      </c>
      <c r="I11" s="39" t="s">
        <v>112</v>
      </c>
      <c r="J11" s="39" t="s">
        <v>51</v>
      </c>
      <c r="K11" s="39" t="s">
        <v>141</v>
      </c>
      <c r="L11" s="73" t="s">
        <v>137</v>
      </c>
      <c r="M11" s="73" t="s">
        <v>138</v>
      </c>
      <c r="N11" s="74">
        <v>43787</v>
      </c>
      <c r="O11" s="70">
        <v>120000</v>
      </c>
      <c r="P11" s="70">
        <v>144000</v>
      </c>
    </row>
    <row r="12" spans="1:16" x14ac:dyDescent="0.15">
      <c r="A12" s="103"/>
      <c r="B12" s="37" t="s">
        <v>91</v>
      </c>
      <c r="C12" s="45" t="s">
        <v>29</v>
      </c>
      <c r="D12" s="38" t="s">
        <v>26</v>
      </c>
      <c r="E12" s="46">
        <v>201911</v>
      </c>
      <c r="F12" s="46">
        <v>5</v>
      </c>
      <c r="G12" s="46">
        <v>1</v>
      </c>
      <c r="H12" s="39" t="s">
        <v>76</v>
      </c>
      <c r="I12" s="39" t="s">
        <v>80</v>
      </c>
      <c r="J12" s="39"/>
      <c r="K12" s="39" t="s">
        <v>28</v>
      </c>
      <c r="L12" s="99" t="s">
        <v>81</v>
      </c>
      <c r="M12" s="99" t="s">
        <v>82</v>
      </c>
      <c r="N12" s="101">
        <v>43770</v>
      </c>
      <c r="O12" s="86">
        <v>55000</v>
      </c>
      <c r="P12" s="86">
        <v>66000</v>
      </c>
    </row>
    <row r="13" spans="1:16" x14ac:dyDescent="0.15">
      <c r="A13" s="104"/>
      <c r="B13" s="37" t="s">
        <v>92</v>
      </c>
      <c r="C13" s="59" t="s">
        <v>29</v>
      </c>
      <c r="D13" s="38" t="s">
        <v>26</v>
      </c>
      <c r="E13" s="46">
        <v>201911</v>
      </c>
      <c r="F13" s="47">
        <v>5</v>
      </c>
      <c r="G13" s="47">
        <v>2</v>
      </c>
      <c r="H13" s="42"/>
      <c r="I13" s="42"/>
      <c r="J13" s="42"/>
      <c r="K13" s="37" t="s">
        <v>12</v>
      </c>
      <c r="L13" s="100"/>
      <c r="M13" s="100"/>
      <c r="N13" s="102"/>
      <c r="O13" s="88"/>
      <c r="P13" s="88"/>
    </row>
    <row r="14" spans="1:16" x14ac:dyDescent="0.15">
      <c r="A14" s="103"/>
      <c r="B14" s="37" t="s">
        <v>93</v>
      </c>
      <c r="C14" s="45" t="s">
        <v>29</v>
      </c>
      <c r="D14" s="38" t="s">
        <v>26</v>
      </c>
      <c r="E14" s="46">
        <v>201911</v>
      </c>
      <c r="F14" s="46">
        <v>6</v>
      </c>
      <c r="G14" s="46">
        <v>1</v>
      </c>
      <c r="H14" s="39" t="s">
        <v>77</v>
      </c>
      <c r="I14" s="39" t="s">
        <v>80</v>
      </c>
      <c r="J14" s="39"/>
      <c r="K14" s="39" t="s">
        <v>28</v>
      </c>
      <c r="L14" s="99" t="s">
        <v>83</v>
      </c>
      <c r="M14" s="99" t="s">
        <v>84</v>
      </c>
      <c r="N14" s="101">
        <v>43774</v>
      </c>
      <c r="O14" s="86">
        <v>45000</v>
      </c>
      <c r="P14" s="86">
        <v>54000</v>
      </c>
    </row>
    <row r="15" spans="1:16" x14ac:dyDescent="0.15">
      <c r="A15" s="104"/>
      <c r="B15" s="37" t="s">
        <v>94</v>
      </c>
      <c r="C15" s="59" t="s">
        <v>29</v>
      </c>
      <c r="D15" s="38" t="s">
        <v>26</v>
      </c>
      <c r="E15" s="46">
        <v>201911</v>
      </c>
      <c r="F15" s="47">
        <v>6</v>
      </c>
      <c r="G15" s="47">
        <v>2</v>
      </c>
      <c r="H15" s="42"/>
      <c r="I15" s="42"/>
      <c r="J15" s="42"/>
      <c r="K15" s="37" t="s">
        <v>12</v>
      </c>
      <c r="L15" s="100"/>
      <c r="M15" s="100"/>
      <c r="N15" s="102"/>
      <c r="O15" s="88"/>
      <c r="P15" s="88"/>
    </row>
    <row r="16" spans="1:16" x14ac:dyDescent="0.15">
      <c r="A16" s="103"/>
      <c r="B16" s="37" t="s">
        <v>95</v>
      </c>
      <c r="C16" s="45" t="s">
        <v>29</v>
      </c>
      <c r="D16" s="38" t="s">
        <v>26</v>
      </c>
      <c r="E16" s="46">
        <v>201911</v>
      </c>
      <c r="F16" s="46">
        <v>7</v>
      </c>
      <c r="G16" s="46">
        <v>1</v>
      </c>
      <c r="H16" s="39" t="s">
        <v>78</v>
      </c>
      <c r="I16" s="39" t="s">
        <v>80</v>
      </c>
      <c r="J16" s="39"/>
      <c r="K16" s="39" t="s">
        <v>28</v>
      </c>
      <c r="L16" s="99" t="s">
        <v>89</v>
      </c>
      <c r="M16" s="99" t="s">
        <v>84</v>
      </c>
      <c r="N16" s="101">
        <v>43778</v>
      </c>
      <c r="O16" s="86">
        <v>45000</v>
      </c>
      <c r="P16" s="86">
        <v>54000</v>
      </c>
    </row>
    <row r="17" spans="1:16" x14ac:dyDescent="0.15">
      <c r="A17" s="104"/>
      <c r="B17" s="37" t="s">
        <v>96</v>
      </c>
      <c r="C17" s="59" t="s">
        <v>29</v>
      </c>
      <c r="D17" s="38" t="s">
        <v>26</v>
      </c>
      <c r="E17" s="46">
        <v>201911</v>
      </c>
      <c r="F17" s="47">
        <v>7</v>
      </c>
      <c r="G17" s="47">
        <v>2</v>
      </c>
      <c r="H17" s="42"/>
      <c r="I17" s="42"/>
      <c r="J17" s="42"/>
      <c r="K17" s="37" t="s">
        <v>12</v>
      </c>
      <c r="L17" s="100"/>
      <c r="M17" s="100"/>
      <c r="N17" s="102"/>
      <c r="O17" s="88"/>
      <c r="P17" s="88"/>
    </row>
    <row r="18" spans="1:16" x14ac:dyDescent="0.15">
      <c r="A18" s="103"/>
      <c r="B18" s="37" t="s">
        <v>97</v>
      </c>
      <c r="C18" s="45" t="s">
        <v>29</v>
      </c>
      <c r="D18" s="38" t="s">
        <v>26</v>
      </c>
      <c r="E18" s="46">
        <v>201911</v>
      </c>
      <c r="F18" s="46">
        <v>8</v>
      </c>
      <c r="G18" s="46">
        <v>1</v>
      </c>
      <c r="H18" s="39" t="s">
        <v>78</v>
      </c>
      <c r="I18" s="39" t="s">
        <v>80</v>
      </c>
      <c r="J18" s="39"/>
      <c r="K18" s="39" t="s">
        <v>28</v>
      </c>
      <c r="L18" s="99" t="s">
        <v>90</v>
      </c>
      <c r="M18" s="99" t="s">
        <v>82</v>
      </c>
      <c r="N18" s="101">
        <v>43782</v>
      </c>
      <c r="O18" s="86">
        <v>75000</v>
      </c>
      <c r="P18" s="86">
        <v>90000</v>
      </c>
    </row>
    <row r="19" spans="1:16" x14ac:dyDescent="0.15">
      <c r="A19" s="104"/>
      <c r="B19" s="37" t="s">
        <v>98</v>
      </c>
      <c r="C19" s="59" t="s">
        <v>29</v>
      </c>
      <c r="D19" s="38" t="s">
        <v>26</v>
      </c>
      <c r="E19" s="46">
        <v>201911</v>
      </c>
      <c r="F19" s="47">
        <v>8</v>
      </c>
      <c r="G19" s="47">
        <v>2</v>
      </c>
      <c r="H19" s="42"/>
      <c r="I19" s="42"/>
      <c r="J19" s="42"/>
      <c r="K19" s="37" t="s">
        <v>12</v>
      </c>
      <c r="L19" s="100"/>
      <c r="M19" s="100"/>
      <c r="N19" s="102"/>
      <c r="O19" s="88"/>
      <c r="P19" s="88"/>
    </row>
    <row r="20" spans="1:16" x14ac:dyDescent="0.15">
      <c r="A20" s="103"/>
      <c r="B20" s="37" t="s">
        <v>99</v>
      </c>
      <c r="C20" s="45" t="s">
        <v>29</v>
      </c>
      <c r="D20" s="38" t="s">
        <v>26</v>
      </c>
      <c r="E20" s="46">
        <v>201911</v>
      </c>
      <c r="F20" s="46">
        <v>9</v>
      </c>
      <c r="G20" s="46">
        <v>1</v>
      </c>
      <c r="H20" s="39" t="s">
        <v>78</v>
      </c>
      <c r="I20" s="39" t="s">
        <v>80</v>
      </c>
      <c r="J20" s="39"/>
      <c r="K20" s="39" t="s">
        <v>28</v>
      </c>
      <c r="L20" s="99" t="s">
        <v>85</v>
      </c>
      <c r="M20" s="99" t="s">
        <v>84</v>
      </c>
      <c r="N20" s="101">
        <v>43782</v>
      </c>
      <c r="O20" s="86">
        <v>70000</v>
      </c>
      <c r="P20" s="86">
        <v>84000</v>
      </c>
    </row>
    <row r="21" spans="1:16" x14ac:dyDescent="0.15">
      <c r="A21" s="104"/>
      <c r="B21" s="37" t="s">
        <v>100</v>
      </c>
      <c r="C21" s="59" t="s">
        <v>29</v>
      </c>
      <c r="D21" s="38" t="s">
        <v>26</v>
      </c>
      <c r="E21" s="46">
        <v>201911</v>
      </c>
      <c r="F21" s="47">
        <v>9</v>
      </c>
      <c r="G21" s="47">
        <v>2</v>
      </c>
      <c r="H21" s="42"/>
      <c r="I21" s="42"/>
      <c r="J21" s="42"/>
      <c r="K21" s="37" t="s">
        <v>12</v>
      </c>
      <c r="L21" s="100"/>
      <c r="M21" s="100"/>
      <c r="N21" s="102"/>
      <c r="O21" s="88"/>
      <c r="P21" s="88"/>
    </row>
    <row r="22" spans="1:16" x14ac:dyDescent="0.15">
      <c r="A22" s="103"/>
      <c r="B22" s="37" t="s">
        <v>101</v>
      </c>
      <c r="C22" s="45" t="s">
        <v>29</v>
      </c>
      <c r="D22" s="38" t="s">
        <v>26</v>
      </c>
      <c r="E22" s="46">
        <v>201911</v>
      </c>
      <c r="F22" s="46">
        <v>10</v>
      </c>
      <c r="G22" s="46">
        <v>1</v>
      </c>
      <c r="H22" s="39" t="s">
        <v>78</v>
      </c>
      <c r="I22" s="39" t="s">
        <v>80</v>
      </c>
      <c r="J22" s="39"/>
      <c r="K22" s="39" t="s">
        <v>28</v>
      </c>
      <c r="L22" s="99" t="s">
        <v>86</v>
      </c>
      <c r="M22" s="99" t="s">
        <v>84</v>
      </c>
      <c r="N22" s="101">
        <v>43783</v>
      </c>
      <c r="O22" s="86">
        <v>45000</v>
      </c>
      <c r="P22" s="86">
        <v>54000</v>
      </c>
    </row>
    <row r="23" spans="1:16" x14ac:dyDescent="0.15">
      <c r="A23" s="104"/>
      <c r="B23" s="37" t="s">
        <v>102</v>
      </c>
      <c r="C23" s="59" t="s">
        <v>29</v>
      </c>
      <c r="D23" s="38" t="s">
        <v>26</v>
      </c>
      <c r="E23" s="46">
        <v>201911</v>
      </c>
      <c r="F23" s="47">
        <v>10</v>
      </c>
      <c r="G23" s="47">
        <v>2</v>
      </c>
      <c r="H23" s="42"/>
      <c r="I23" s="42"/>
      <c r="J23" s="42"/>
      <c r="K23" s="37" t="s">
        <v>12</v>
      </c>
      <c r="L23" s="100"/>
      <c r="M23" s="100"/>
      <c r="N23" s="102"/>
      <c r="O23" s="88"/>
      <c r="P23" s="88"/>
    </row>
    <row r="24" spans="1:16" x14ac:dyDescent="0.15">
      <c r="A24" s="103"/>
      <c r="B24" s="37" t="s">
        <v>103</v>
      </c>
      <c r="C24" s="45" t="s">
        <v>29</v>
      </c>
      <c r="D24" s="38" t="s">
        <v>26</v>
      </c>
      <c r="E24" s="46">
        <v>201911</v>
      </c>
      <c r="F24" s="46">
        <v>11</v>
      </c>
      <c r="G24" s="46">
        <v>1</v>
      </c>
      <c r="H24" s="39" t="s">
        <v>78</v>
      </c>
      <c r="I24" s="39" t="s">
        <v>80</v>
      </c>
      <c r="J24" s="39"/>
      <c r="K24" s="39" t="s">
        <v>28</v>
      </c>
      <c r="L24" s="99" t="s">
        <v>87</v>
      </c>
      <c r="M24" s="99" t="s">
        <v>84</v>
      </c>
      <c r="N24" s="101">
        <v>43787</v>
      </c>
      <c r="O24" s="86">
        <v>40000</v>
      </c>
      <c r="P24" s="86">
        <v>48000</v>
      </c>
    </row>
    <row r="25" spans="1:16" x14ac:dyDescent="0.15">
      <c r="A25" s="104"/>
      <c r="B25" s="37" t="s">
        <v>104</v>
      </c>
      <c r="C25" s="59" t="s">
        <v>29</v>
      </c>
      <c r="D25" s="38" t="s">
        <v>26</v>
      </c>
      <c r="E25" s="46">
        <v>201911</v>
      </c>
      <c r="F25" s="47">
        <v>11</v>
      </c>
      <c r="G25" s="47">
        <v>2</v>
      </c>
      <c r="H25" s="42"/>
      <c r="I25" s="42"/>
      <c r="J25" s="42"/>
      <c r="K25" s="37" t="s">
        <v>12</v>
      </c>
      <c r="L25" s="100"/>
      <c r="M25" s="100"/>
      <c r="N25" s="102"/>
      <c r="O25" s="88"/>
      <c r="P25" s="88"/>
    </row>
    <row r="26" spans="1:16" x14ac:dyDescent="0.15">
      <c r="A26" s="103"/>
      <c r="B26" s="37" t="s">
        <v>105</v>
      </c>
      <c r="C26" s="45" t="s">
        <v>29</v>
      </c>
      <c r="D26" s="38" t="s">
        <v>26</v>
      </c>
      <c r="E26" s="46">
        <v>201911</v>
      </c>
      <c r="F26" s="46">
        <v>12</v>
      </c>
      <c r="G26" s="46">
        <v>1</v>
      </c>
      <c r="H26" s="39" t="s">
        <v>79</v>
      </c>
      <c r="I26" s="39" t="s">
        <v>80</v>
      </c>
      <c r="J26" s="39"/>
      <c r="K26" s="39" t="s">
        <v>28</v>
      </c>
      <c r="L26" s="99" t="s">
        <v>88</v>
      </c>
      <c r="M26" s="99" t="s">
        <v>84</v>
      </c>
      <c r="N26" s="101">
        <v>43798</v>
      </c>
      <c r="O26" s="86">
        <v>55000</v>
      </c>
      <c r="P26" s="86">
        <v>66000</v>
      </c>
    </row>
    <row r="27" spans="1:16" x14ac:dyDescent="0.15">
      <c r="A27" s="104"/>
      <c r="B27" s="37" t="s">
        <v>106</v>
      </c>
      <c r="C27" s="59" t="s">
        <v>29</v>
      </c>
      <c r="D27" s="38" t="s">
        <v>26</v>
      </c>
      <c r="E27" s="38">
        <v>201911</v>
      </c>
      <c r="F27" s="47">
        <v>12</v>
      </c>
      <c r="G27" s="47">
        <v>2</v>
      </c>
      <c r="H27" s="42"/>
      <c r="I27" s="42"/>
      <c r="J27" s="42"/>
      <c r="K27" s="37" t="s">
        <v>12</v>
      </c>
      <c r="L27" s="100"/>
      <c r="M27" s="100"/>
      <c r="N27" s="102"/>
      <c r="O27" s="88"/>
      <c r="P27" s="88"/>
    </row>
    <row r="28" spans="1:16" x14ac:dyDescent="0.15">
      <c r="A28" s="15"/>
      <c r="B28" s="15"/>
      <c r="C28" s="15"/>
      <c r="D28" s="32"/>
      <c r="E28" s="32"/>
      <c r="F28" s="32"/>
      <c r="G28" s="32"/>
      <c r="H28" s="15"/>
      <c r="I28" s="15"/>
      <c r="J28" s="15"/>
      <c r="K28" s="15"/>
      <c r="L28" s="32"/>
      <c r="M28" s="32"/>
      <c r="N28" s="15"/>
      <c r="O28" s="14"/>
      <c r="P28" s="14"/>
    </row>
    <row r="29" spans="1:16" x14ac:dyDescent="0.15">
      <c r="A29" s="19"/>
      <c r="B29" s="23"/>
      <c r="C29" s="23"/>
      <c r="D29" s="11"/>
      <c r="E29" s="11"/>
      <c r="F29" s="11"/>
      <c r="G29" s="11"/>
      <c r="H29" s="11"/>
      <c r="I29" s="11"/>
      <c r="J29" s="11"/>
      <c r="K29" s="12"/>
      <c r="L29" s="22"/>
      <c r="M29" s="22"/>
      <c r="N29" s="22"/>
      <c r="O29" s="20"/>
      <c r="P29" s="20"/>
    </row>
    <row r="30" spans="1:16" x14ac:dyDescent="0.15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 t="s">
        <v>15</v>
      </c>
      <c r="M30" s="26"/>
      <c r="N30" s="26"/>
      <c r="O30" s="27">
        <f>SUM(O5:O29)</f>
        <v>830000</v>
      </c>
      <c r="P30" s="27">
        <f>SUM(P5:P29)</f>
        <v>996000</v>
      </c>
    </row>
  </sheetData>
  <mergeCells count="54">
    <mergeCell ref="P26:P27"/>
    <mergeCell ref="A26:A27"/>
    <mergeCell ref="L26:L27"/>
    <mergeCell ref="M26:M27"/>
    <mergeCell ref="N26:N27"/>
    <mergeCell ref="O26:O27"/>
    <mergeCell ref="A16:A17"/>
    <mergeCell ref="L16:L17"/>
    <mergeCell ref="P22:P23"/>
    <mergeCell ref="A24:A25"/>
    <mergeCell ref="L24:L25"/>
    <mergeCell ref="M24:M25"/>
    <mergeCell ref="N24:N25"/>
    <mergeCell ref="O24:O25"/>
    <mergeCell ref="P24:P25"/>
    <mergeCell ref="A22:A23"/>
    <mergeCell ref="L22:L23"/>
    <mergeCell ref="M22:M23"/>
    <mergeCell ref="N22:N23"/>
    <mergeCell ref="O22:O23"/>
    <mergeCell ref="P18:P19"/>
    <mergeCell ref="A20:A21"/>
    <mergeCell ref="L20:L21"/>
    <mergeCell ref="M20:M21"/>
    <mergeCell ref="N20:N21"/>
    <mergeCell ref="O20:O21"/>
    <mergeCell ref="P20:P21"/>
    <mergeCell ref="A18:A19"/>
    <mergeCell ref="L18:L19"/>
    <mergeCell ref="M18:M19"/>
    <mergeCell ref="N18:N19"/>
    <mergeCell ref="O18:O19"/>
    <mergeCell ref="A14:A15"/>
    <mergeCell ref="L14:L15"/>
    <mergeCell ref="M14:M15"/>
    <mergeCell ref="N14:N15"/>
    <mergeCell ref="O14:O15"/>
    <mergeCell ref="P7:P8"/>
    <mergeCell ref="M7:M8"/>
    <mergeCell ref="L7:L8"/>
    <mergeCell ref="M16:M17"/>
    <mergeCell ref="N16:N17"/>
    <mergeCell ref="O16:O17"/>
    <mergeCell ref="P16:P17"/>
    <mergeCell ref="P12:P13"/>
    <mergeCell ref="P14:P15"/>
    <mergeCell ref="A7:A8"/>
    <mergeCell ref="N7:N8"/>
    <mergeCell ref="O7:O8"/>
    <mergeCell ref="L12:L13"/>
    <mergeCell ref="M12:M13"/>
    <mergeCell ref="N12:N13"/>
    <mergeCell ref="O12:O13"/>
    <mergeCell ref="A12:A13"/>
  </mergeCells>
  <phoneticPr fontId="8"/>
  <conditionalFormatting sqref="N3:N6 N28:N29">
    <cfRule type="expression" dxfId="25" priority="39">
      <formula>WEEKDAY(N3)=1</formula>
    </cfRule>
    <cfRule type="expression" dxfId="24" priority="40">
      <formula>WEEKDAY(N3)=7</formula>
    </cfRule>
  </conditionalFormatting>
  <conditionalFormatting sqref="N7:N8">
    <cfRule type="expression" dxfId="23" priority="29">
      <formula>WEEKDAY(N7)=1</formula>
    </cfRule>
    <cfRule type="expression" dxfId="22" priority="30">
      <formula>WEEKDAY(N7)=7</formula>
    </cfRule>
  </conditionalFormatting>
  <conditionalFormatting sqref="N9">
    <cfRule type="expression" dxfId="21" priority="25">
      <formula>WEEKDAY(N9)=1</formula>
    </cfRule>
    <cfRule type="expression" dxfId="20" priority="26">
      <formula>WEEKDAY(N9)=7</formula>
    </cfRule>
  </conditionalFormatting>
  <conditionalFormatting sqref="N10">
    <cfRule type="expression" dxfId="19" priority="23">
      <formula>WEEKDAY(N10)=1</formula>
    </cfRule>
    <cfRule type="expression" dxfId="18" priority="24">
      <formula>WEEKDAY(N10)=7</formula>
    </cfRule>
  </conditionalFormatting>
  <conditionalFormatting sqref="N12:N13">
    <cfRule type="expression" dxfId="17" priority="19">
      <formula>WEEKDAY(N12)=1</formula>
    </cfRule>
    <cfRule type="expression" dxfId="16" priority="20">
      <formula>WEEKDAY(N12)=7</formula>
    </cfRule>
  </conditionalFormatting>
  <conditionalFormatting sqref="N14:N15">
    <cfRule type="expression" dxfId="15" priority="17">
      <formula>WEEKDAY(N14)=1</formula>
    </cfRule>
    <cfRule type="expression" dxfId="14" priority="18">
      <formula>WEEKDAY(N14)=7</formula>
    </cfRule>
  </conditionalFormatting>
  <conditionalFormatting sqref="N16:N17">
    <cfRule type="expression" dxfId="13" priority="15">
      <formula>WEEKDAY(N16)=1</formula>
    </cfRule>
    <cfRule type="expression" dxfId="12" priority="16">
      <formula>WEEKDAY(N16)=7</formula>
    </cfRule>
  </conditionalFormatting>
  <conditionalFormatting sqref="N18:N19">
    <cfRule type="expression" dxfId="11" priority="13">
      <formula>WEEKDAY(N18)=1</formula>
    </cfRule>
    <cfRule type="expression" dxfId="10" priority="14">
      <formula>WEEKDAY(N18)=7</formula>
    </cfRule>
  </conditionalFormatting>
  <conditionalFormatting sqref="N20:N21">
    <cfRule type="expression" dxfId="9" priority="11">
      <formula>WEEKDAY(N20)=1</formula>
    </cfRule>
    <cfRule type="expression" dxfId="8" priority="12">
      <formula>WEEKDAY(N20)=7</formula>
    </cfRule>
  </conditionalFormatting>
  <conditionalFormatting sqref="N22:N23">
    <cfRule type="expression" dxfId="7" priority="9">
      <formula>WEEKDAY(N22)=1</formula>
    </cfRule>
    <cfRule type="expression" dxfId="6" priority="10">
      <formula>WEEKDAY(N22)=7</formula>
    </cfRule>
  </conditionalFormatting>
  <conditionalFormatting sqref="N24:N25">
    <cfRule type="expression" dxfId="5" priority="7">
      <formula>WEEKDAY(N24)=1</formula>
    </cfRule>
    <cfRule type="expression" dxfId="4" priority="8">
      <formula>WEEKDAY(N24)=7</formula>
    </cfRule>
  </conditionalFormatting>
  <conditionalFormatting sqref="N26:N27">
    <cfRule type="expression" dxfId="3" priority="5">
      <formula>WEEKDAY(N26)=1</formula>
    </cfRule>
    <cfRule type="expression" dxfId="2" priority="6">
      <formula>WEEKDAY(N26)=7</formula>
    </cfRule>
  </conditionalFormatting>
  <conditionalFormatting sqref="N11">
    <cfRule type="expression" dxfId="1" priority="1">
      <formula>WEEKDAY(N11)=1</formula>
    </cfRule>
    <cfRule type="expression" dxfId="0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2019-11-01T04:56:53Z</dcterms:modified>
</cp:coreProperties>
</file>