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2740" windowHeight="9825"/>
  </bookViews>
  <sheets>
    <sheet name="新聞" sheetId="89" r:id="rId1"/>
    <sheet name="DVD" sheetId="90" r:id="rId2"/>
    <sheet name="雑誌" sheetId="91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25" i="91" l="1"/>
  <c r="P17" i="90"/>
  <c r="P29" i="89" l="1"/>
  <c r="O25" i="91" l="1"/>
  <c r="O17" i="90"/>
  <c r="O29" i="89" l="1"/>
</calcChain>
</file>

<file path=xl/sharedStrings.xml><?xml version="1.0" encoding="utf-8"?>
<sst xmlns="http://schemas.openxmlformats.org/spreadsheetml/2006/main" count="349" uniqueCount="147">
  <si>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</si>
  <si>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</si>
  <si>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</si>
  <si>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</si>
  <si>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</si>
  <si>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</si>
  <si>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新聞　TOTAL</t>
    <rPh sb="0" eb="2">
      <t>シンブン</t>
    </rPh>
    <phoneticPr fontId="3"/>
  </si>
  <si>
    <t>空電</t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</si>
  <si>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</si>
  <si>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</si>
  <si>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</si>
  <si>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●DVD　広告</t>
    <rPh sb="5" eb="7">
      <t>コウコク</t>
    </rPh>
    <phoneticPr fontId="3"/>
  </si>
  <si>
    <t>空電</t>
    <rPh sb="0" eb="1">
      <t>カラ</t>
    </rPh>
    <rPh sb="1" eb="2">
      <t>デン</t>
    </rPh>
    <phoneticPr fontId="1"/>
  </si>
  <si>
    <t>DVD　TOTAL</t>
  </si>
  <si>
    <t>●雑誌広告</t>
    <rPh sb="1" eb="3">
      <t>ザッシ</t>
    </rPh>
    <rPh sb="3" eb="5">
      <t>コウコク</t>
    </rPh>
    <phoneticPr fontId="3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</si>
  <si>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</si>
  <si>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</si>
  <si>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代理店</t>
    <rPh sb="0" eb="3">
      <t>ダイリテン</t>
    </rPh>
    <phoneticPr fontId="8"/>
  </si>
  <si>
    <t>キャッチコピー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</si>
  <si>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</si>
  <si>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</si>
  <si>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</si>
  <si>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</si>
  <si>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LP</t>
    <phoneticPr fontId="8"/>
  </si>
  <si>
    <t>売価</t>
    <rPh sb="0" eb="2">
      <t>バイカ</t>
    </rPh>
    <phoneticPr fontId="8"/>
  </si>
  <si>
    <t>売価</t>
    <rPh sb="0" eb="2">
      <t>バイカ</t>
    </rPh>
    <phoneticPr fontId="3"/>
  </si>
  <si>
    <t>インフォメディア</t>
  </si>
  <si>
    <t>どきどき</t>
    <phoneticPr fontId="8"/>
  </si>
  <si>
    <t>どきどき</t>
    <phoneticPr fontId="8"/>
  </si>
  <si>
    <t>インターカラー</t>
    <phoneticPr fontId="8"/>
  </si>
  <si>
    <t>lp02</t>
  </si>
  <si>
    <t>DVD漫画たかし</t>
  </si>
  <si>
    <t>ダイアプレス</t>
  </si>
  <si>
    <t>アドライヴ</t>
    <phoneticPr fontId="8"/>
  </si>
  <si>
    <t>1～10日</t>
    <rPh sb="4" eb="5">
      <t>ヒ</t>
    </rPh>
    <phoneticPr fontId="1"/>
  </si>
  <si>
    <t>11～20日</t>
  </si>
  <si>
    <t>21～31日</t>
  </si>
  <si>
    <t>右女３</t>
  </si>
  <si>
    <t>インターカラー</t>
    <phoneticPr fontId="8"/>
  </si>
  <si>
    <t>どきどき</t>
    <phoneticPr fontId="8"/>
  </si>
  <si>
    <t>スポーツ報知関東</t>
    <rPh sb="6" eb="8">
      <t>カントウ</t>
    </rPh>
    <phoneticPr fontId="1"/>
  </si>
  <si>
    <t>20段保証</t>
    <phoneticPr fontId="8"/>
  </si>
  <si>
    <t>ロシアの妖精</t>
  </si>
  <si>
    <t xml:space="preserve">Tvnavi </t>
  </si>
  <si>
    <t>(月間Tvnavi)①</t>
  </si>
  <si>
    <t>Tvnavi</t>
  </si>
  <si>
    <t>インターカラー</t>
    <phoneticPr fontId="8"/>
  </si>
  <si>
    <t>(空電共通)</t>
  </si>
  <si>
    <t>空電 (共通)</t>
  </si>
  <si>
    <t>全5段つかみ4回</t>
    <phoneticPr fontId="8"/>
  </si>
  <si>
    <t>漫画版</t>
  </si>
  <si>
    <t>献身交際。キュートな四十路妻。</t>
  </si>
  <si>
    <t>スポーツ報知関東</t>
    <phoneticPr fontId="1"/>
  </si>
  <si>
    <t>ニッカン関西</t>
    <phoneticPr fontId="8"/>
  </si>
  <si>
    <t>半2段つかみ10段保証</t>
    <phoneticPr fontId="8"/>
  </si>
  <si>
    <t>スポニチ関西</t>
    <phoneticPr fontId="8"/>
  </si>
  <si>
    <t>半2段つかみ20段保証</t>
    <phoneticPr fontId="8"/>
  </si>
  <si>
    <t>sd1133</t>
  </si>
  <si>
    <t>sd1134</t>
  </si>
  <si>
    <t>sd1135</t>
  </si>
  <si>
    <t>sd1136</t>
  </si>
  <si>
    <t>sd1137</t>
  </si>
  <si>
    <t>sd1138</t>
  </si>
  <si>
    <t>sd1139</t>
  </si>
  <si>
    <t>sd1140</t>
  </si>
  <si>
    <t>sd1141</t>
  </si>
  <si>
    <t>sd1142</t>
  </si>
  <si>
    <t>sd1143</t>
  </si>
  <si>
    <t>sd1144</t>
  </si>
  <si>
    <t>sd1145</t>
  </si>
  <si>
    <t>sd1146</t>
  </si>
  <si>
    <t>sd1147</t>
  </si>
  <si>
    <t>sd1148</t>
  </si>
  <si>
    <t>sd1149</t>
  </si>
  <si>
    <t>sd1150</t>
  </si>
  <si>
    <t>sd1151</t>
  </si>
  <si>
    <t>sd1152</t>
  </si>
  <si>
    <t>どきどき 逆指名 記事</t>
  </si>
  <si>
    <t>男の夢をかなえます 超美熟女から逆指名</t>
  </si>
  <si>
    <t>黒：記事風版</t>
  </si>
  <si>
    <t>依存症男性急増中！？</t>
  </si>
  <si>
    <t>出会い系使ってみたいけど、携帯メールが苦手という方</t>
  </si>
  <si>
    <t>熟女版</t>
  </si>
  <si>
    <t>83「海よりも家でビール。1人よりも2人でラブラブ。」</t>
  </si>
  <si>
    <t>84「キスしたな？母さんにもされたことないのに！」</t>
  </si>
  <si>
    <t>85「男女の交流戦開幕！」</t>
  </si>
  <si>
    <t>86「60代、70代男性にも新しい出会いの予感」</t>
  </si>
  <si>
    <t>サンスポ関西</t>
    <phoneticPr fontId="8"/>
  </si>
  <si>
    <t>4C終面全5段</t>
    <phoneticPr fontId="8"/>
  </si>
  <si>
    <t>全5段</t>
    <phoneticPr fontId="8"/>
  </si>
  <si>
    <t>サンスポ関東</t>
    <phoneticPr fontId="8"/>
  </si>
  <si>
    <t>pk219</t>
  </si>
  <si>
    <t>pk220</t>
  </si>
  <si>
    <t>pk221</t>
  </si>
  <si>
    <t>pk222</t>
  </si>
  <si>
    <t>pk223</t>
  </si>
  <si>
    <t>pk224</t>
  </si>
  <si>
    <t>pk225</t>
  </si>
  <si>
    <t>pk226</t>
  </si>
  <si>
    <t>メディアックス</t>
  </si>
  <si>
    <t>B5、書店売、1249円、2万部</t>
  </si>
  <si>
    <t>A4、書店売、2000円、2万部</t>
  </si>
  <si>
    <t>書店売</t>
  </si>
  <si>
    <t>A4、書店売</t>
  </si>
  <si>
    <t>恥辱にイキ乱れる敏感妻!</t>
  </si>
  <si>
    <t>ああっ凄くいぃ…炎のドスケベ母子相姦!</t>
  </si>
  <si>
    <t>しろうと美人妻中出し地下DVD36時間　愛とSEX、生姦と中出し</t>
  </si>
  <si>
    <t>DVD袋裏1C+コンテンツ枠</t>
    <phoneticPr fontId="8"/>
  </si>
  <si>
    <t>DVD袋表4C</t>
    <phoneticPr fontId="8"/>
  </si>
  <si>
    <t>DVD貼付け面4C1/2P</t>
    <phoneticPr fontId="8"/>
  </si>
  <si>
    <t>新50代</t>
  </si>
  <si>
    <t>EX MAX</t>
    <phoneticPr fontId="8"/>
  </si>
  <si>
    <t>表4</t>
    <phoneticPr fontId="8"/>
  </si>
  <si>
    <t>トラック魂</t>
    <phoneticPr fontId="8"/>
  </si>
  <si>
    <t>1C2P</t>
    <phoneticPr fontId="8"/>
  </si>
  <si>
    <t>コミック乱</t>
    <phoneticPr fontId="8"/>
  </si>
  <si>
    <t>dz063</t>
  </si>
  <si>
    <t>dz064</t>
  </si>
  <si>
    <t>dz065</t>
  </si>
  <si>
    <t>dz066</t>
  </si>
  <si>
    <t>dz067</t>
  </si>
  <si>
    <t>dz068</t>
  </si>
  <si>
    <t>dz069</t>
  </si>
  <si>
    <t>dz070</t>
  </si>
  <si>
    <t>dz071</t>
  </si>
  <si>
    <t>dz072</t>
  </si>
  <si>
    <t>金のEX　NEO</t>
    <phoneticPr fontId="8"/>
  </si>
  <si>
    <t>表4　4C1P</t>
    <phoneticPr fontId="8"/>
  </si>
  <si>
    <t>実話BUNKAタブー</t>
    <phoneticPr fontId="8"/>
  </si>
  <si>
    <t>4C2P</t>
    <phoneticPr fontId="8"/>
  </si>
  <si>
    <t>パチンコ必勝ガイド極上MIX HYPER</t>
    <phoneticPr fontId="8"/>
  </si>
  <si>
    <t>1P＋コウジ漫画</t>
  </si>
  <si>
    <t>2Pスポーツ新聞_v01_どきどき(エロ)</t>
  </si>
  <si>
    <t>アドライヴ</t>
  </si>
  <si>
    <t>ak084</t>
  </si>
  <si>
    <t>ak085</t>
  </si>
  <si>
    <t>ak086</t>
  </si>
  <si>
    <t>ak087</t>
  </si>
  <si>
    <t>ak088</t>
  </si>
  <si>
    <t>ak089</t>
  </si>
  <si>
    <t>扶桑社</t>
    <phoneticPr fontId="8"/>
  </si>
  <si>
    <t>ぶんか社</t>
    <phoneticPr fontId="8"/>
  </si>
  <si>
    <t>交通 タイムス社</t>
    <phoneticPr fontId="8"/>
  </si>
  <si>
    <t>リイド社</t>
    <phoneticPr fontId="8"/>
  </si>
  <si>
    <t>大洋図書</t>
    <phoneticPr fontId="8"/>
  </si>
  <si>
    <t>コアマガジン</t>
    <phoneticPr fontId="8"/>
  </si>
  <si>
    <t>ガイドワークス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</si>
</sst>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  <numFmt numFmtId="178" formatCode="m&quot;月&quot;d&quot;日(&quot;aaa&quot;)&quot;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12" applyNumberFormat="0" applyAlignment="0" applyProtection="0">
      <alignment vertical="center"/>
    </xf>
    <xf numFmtId="0" fontId="21" fillId="17" borderId="13" applyNumberFormat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8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1" fillId="0" borderId="0" xfId="14"/>
    <xf numFmtId="0" fontId="2" fillId="0" borderId="2" xfId="14" applyFont="1" applyFill="1" applyBorder="1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2" fillId="0" borderId="2" xfId="14" applyFont="1" applyFill="1" applyBorder="1" applyAlignme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Fill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0" fontId="2" fillId="0" borderId="2" xfId="14" applyFont="1" applyFill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Fill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5" fillId="0" borderId="0" xfId="14" applyFont="1" applyFill="1"/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 applyAlignment="1"/>
    <xf numFmtId="0" fontId="10" fillId="0" borderId="0" xfId="14" applyFont="1"/>
    <xf numFmtId="0" fontId="1" fillId="0" borderId="0" xfId="14" applyAlignment="1">
      <alignment wrapText="1"/>
    </xf>
    <xf numFmtId="0" fontId="0" fillId="0" borderId="0" xfId="0">
      <alignment vertical="center"/>
    </xf>
    <xf numFmtId="178" fontId="2" fillId="0" borderId="4" xfId="14" applyNumberFormat="1" applyFont="1" applyFill="1" applyBorder="1" applyAlignment="1">
      <alignment vertical="center"/>
    </xf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0" fontId="10" fillId="0" borderId="0" xfId="14" applyFont="1" applyAlignment="1"/>
    <xf numFmtId="56" fontId="10" fillId="0" borderId="0" xfId="14" applyNumberFormat="1" applyFont="1" applyAlignment="1"/>
    <xf numFmtId="0" fontId="2" fillId="35" borderId="2" xfId="14" applyFont="1" applyFill="1" applyBorder="1"/>
    <xf numFmtId="0" fontId="11" fillId="35" borderId="2" xfId="22" applyFont="1" applyFill="1" applyBorder="1" applyAlignment="1"/>
    <xf numFmtId="0" fontId="2" fillId="35" borderId="5" xfId="14" applyFont="1" applyFill="1" applyBorder="1"/>
    <xf numFmtId="0" fontId="9" fillId="35" borderId="8" xfId="0" applyFont="1" applyFill="1" applyBorder="1" applyAlignment="1"/>
    <xf numFmtId="0" fontId="2" fillId="35" borderId="6" xfId="14" applyFont="1" applyFill="1" applyBorder="1"/>
    <xf numFmtId="0" fontId="2" fillId="35" borderId="4" xfId="14" applyFont="1" applyFill="1" applyBorder="1"/>
    <xf numFmtId="0" fontId="2" fillId="35" borderId="7" xfId="14" applyFont="1" applyFill="1" applyBorder="1"/>
    <xf numFmtId="0" fontId="9" fillId="35" borderId="2" xfId="0" applyFont="1" applyFill="1" applyBorder="1" applyAlignment="1"/>
    <xf numFmtId="0" fontId="2" fillId="35" borderId="5" xfId="14" applyFont="1" applyFill="1" applyBorder="1" applyAlignment="1">
      <alignment vertical="center"/>
    </xf>
    <xf numFmtId="0" fontId="11" fillId="35" borderId="5" xfId="22" applyFont="1" applyFill="1" applyBorder="1" applyAlignment="1"/>
    <xf numFmtId="0" fontId="11" fillId="35" borderId="4" xfId="22" applyFont="1" applyFill="1" applyBorder="1" applyAlignment="1"/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178" fontId="2" fillId="0" borderId="5" xfId="0" applyNumberFormat="1" applyFont="1" applyFill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9" fillId="35" borderId="5" xfId="0" applyFont="1" applyFill="1" applyBorder="1" applyAlignment="1"/>
    <xf numFmtId="0" fontId="9" fillId="35" borderId="7" xfId="0" applyFont="1" applyFill="1" applyBorder="1" applyAlignment="1"/>
    <xf numFmtId="0" fontId="0" fillId="0" borderId="5" xfId="0" applyFill="1" applyBorder="1" applyAlignment="1">
      <alignment vertical="center"/>
    </xf>
    <xf numFmtId="178" fontId="2" fillId="0" borderId="5" xfId="0" applyNumberFormat="1" applyFont="1" applyFill="1" applyBorder="1" applyAlignment="1">
      <alignment vertical="center"/>
    </xf>
    <xf numFmtId="0" fontId="9" fillId="35" borderId="6" xfId="0" applyFont="1" applyFill="1" applyBorder="1" applyAlignment="1"/>
    <xf numFmtId="0" fontId="0" fillId="0" borderId="6" xfId="0" applyFill="1" applyBorder="1" applyAlignment="1">
      <alignment vertical="center"/>
    </xf>
    <xf numFmtId="178" fontId="2" fillId="0" borderId="6" xfId="0" applyNumberFormat="1" applyFont="1" applyFill="1" applyBorder="1" applyAlignment="1">
      <alignment vertical="center"/>
    </xf>
    <xf numFmtId="0" fontId="2" fillId="35" borderId="8" xfId="14" applyFont="1" applyFill="1" applyBorder="1"/>
    <xf numFmtId="0" fontId="9" fillId="35" borderId="3" xfId="0" applyFont="1" applyFill="1" applyBorder="1" applyAlignment="1"/>
    <xf numFmtId="0" fontId="0" fillId="0" borderId="4" xfId="0" applyFill="1" applyBorder="1" applyAlignment="1">
      <alignment vertical="center"/>
    </xf>
    <xf numFmtId="178" fontId="2" fillId="0" borderId="4" xfId="0" applyNumberFormat="1" applyFont="1" applyFill="1" applyBorder="1" applyAlignment="1">
      <alignment vertical="center"/>
    </xf>
    <xf numFmtId="9" fontId="2" fillId="0" borderId="5" xfId="0" applyNumberFormat="1" applyFont="1" applyBorder="1" applyAlignment="1">
      <alignment horizontal="right" vertical="center" shrinkToFit="1"/>
    </xf>
    <xf numFmtId="9" fontId="2" fillId="0" borderId="6" xfId="0" applyNumberFormat="1" applyFont="1" applyBorder="1" applyAlignment="1">
      <alignment horizontal="right" vertical="center" shrinkToFit="1"/>
    </xf>
    <xf numFmtId="9" fontId="2" fillId="0" borderId="4" xfId="0" applyNumberFormat="1" applyFont="1" applyBorder="1" applyAlignment="1">
      <alignment horizontal="right" vertical="center" shrinkToFit="1"/>
    </xf>
    <xf numFmtId="5" fontId="0" fillId="0" borderId="5" xfId="0" applyNumberFormat="1" applyBorder="1" applyAlignment="1">
      <alignment vertical="center"/>
    </xf>
    <xf numFmtId="5" fontId="0" fillId="0" borderId="6" xfId="0" applyNumberFormat="1" applyBorder="1" applyAlignment="1">
      <alignment vertical="center"/>
    </xf>
    <xf numFmtId="5" fontId="0" fillId="0" borderId="4" xfId="0" applyNumberFormat="1" applyBorder="1" applyAlignment="1">
      <alignment vertical="center"/>
    </xf>
    <xf numFmtId="5" fontId="1" fillId="0" borderId="5" xfId="14" applyNumberFormat="1" applyBorder="1" applyAlignment="1">
      <alignment horizontal="right" vertical="center"/>
    </xf>
    <xf numFmtId="5" fontId="1" fillId="0" borderId="6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9" fontId="2" fillId="0" borderId="5" xfId="14" applyNumberFormat="1" applyFont="1" applyBorder="1" applyAlignment="1">
      <alignment horizontal="right" vertical="center" shrinkToFit="1"/>
    </xf>
    <xf numFmtId="9" fontId="2" fillId="0" borderId="6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178" fontId="2" fillId="0" borderId="5" xfId="0" applyNumberFormat="1" applyFont="1" applyFill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1" fillId="0" borderId="6" xfId="14" applyFill="1" applyBorder="1" applyAlignment="1">
      <alignment horizontal="left" vertical="center"/>
    </xf>
    <xf numFmtId="0" fontId="1" fillId="0" borderId="4" xfId="14" applyFill="1" applyBorder="1" applyAlignment="1">
      <alignment horizontal="left" vertical="center"/>
    </xf>
    <xf numFmtId="178" fontId="2" fillId="0" borderId="5" xfId="14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horizontal="right" vertical="center"/>
    </xf>
    <xf numFmtId="178" fontId="2" fillId="0" borderId="5" xfId="14" applyNumberFormat="1" applyFont="1" applyFill="1" applyBorder="1" applyAlignment="1">
      <alignment vertical="center"/>
    </xf>
    <xf numFmtId="178" fontId="2" fillId="0" borderId="4" xfId="14" applyNumberFormat="1" applyFont="1" applyFill="1" applyBorder="1" applyAlignment="1">
      <alignment vertical="center"/>
    </xf>
    <xf numFmtId="0" fontId="1" fillId="34" borderId="5" xfId="14" applyFill="1" applyBorder="1" applyAlignment="1">
      <alignment horizontal="left" vertical="center"/>
    </xf>
    <xf numFmtId="0" fontId="1" fillId="34" borderId="4" xfId="14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right" vertical="center" shrinkToFit="1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horizontal="right" vertical="center" shrinkToFit="1"/>
    </xf>
    <xf numFmtId="178" fontId="2" fillId="0" borderId="6" xfId="14" applyNumberFormat="1" applyFont="1" applyFill="1" applyBorder="1" applyAlignment="1">
      <alignment vertical="center"/>
    </xf>
    <xf numFmtId="0" fontId="0" fillId="0" borderId="4" xfId="0" applyBorder="1" applyAlignment="1">
      <alignment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/>
    <cellStyle name="40% - アクセント 2" xfId="22" builtinId="35" customBuiltin="1"/>
    <cellStyle name="40% - アクセント 2 2" xfId="3"/>
    <cellStyle name="40% - アクセント 3" xfId="49" builtinId="39" customBuiltin="1"/>
    <cellStyle name="40% - アクセント 3 2" xfId="4"/>
    <cellStyle name="40% - アクセント 4" xfId="53" builtinId="43" customBuiltin="1"/>
    <cellStyle name="40% - アクセント 4 2" xfId="5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/>
    <cellStyle name="アクセント 2" xfId="44" builtinId="33" customBuiltin="1"/>
    <cellStyle name="アクセント 2 2" xfId="7"/>
    <cellStyle name="アクセント 3" xfId="47" builtinId="37" customBuiltin="1"/>
    <cellStyle name="アクセント 4" xfId="51" builtinId="41" customBuiltin="1"/>
    <cellStyle name="アクセント 4 2" xfId="8"/>
    <cellStyle name="アクセント 5" xfId="55" builtinId="45" customBuiltin="1"/>
    <cellStyle name="アクセント 5 2" xfId="9"/>
    <cellStyle name="アクセント 6" xfId="59" builtinId="49" customBuiltin="1"/>
    <cellStyle name="アクセント 6 2" xfId="10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/>
    <cellStyle name="入力" xfId="31" builtinId="20" customBuiltin="1"/>
    <cellStyle name="標準" xfId="0" builtinId="0"/>
    <cellStyle name="標準 2" xfId="13"/>
    <cellStyle name="標準 2 2" xfId="14"/>
    <cellStyle name="標準 2 3" xfId="15"/>
    <cellStyle name="標準 2 4" xfId="16"/>
    <cellStyle name="標準 2 5" xfId="17"/>
    <cellStyle name="標準 3" xfId="18"/>
    <cellStyle name="標準 4" xfId="19"/>
    <cellStyle name="標準 5" xfId="20"/>
    <cellStyle name="標準 6" xfId="21"/>
    <cellStyle name="標準 7" xfId="1"/>
    <cellStyle name="良い" xfId="28" builtinId="26" customBuiltin="1"/>
  </cellStyles>
  <dxfs count="34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9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6" width="7.375" style="30" customWidth="1"/>
    <col min="7" max="7" width="7.5" style="30" customWidth="1"/>
    <col min="8" max="8" width="7" style="30" bestFit="1" customWidth="1"/>
    <col min="9" max="10" width="30.625" style="30" customWidth="1"/>
    <col min="11" max="11" width="8.25" style="30" customWidth="1"/>
    <col min="12" max="12" width="33.5" style="30" customWidth="1"/>
    <col min="13" max="13" width="14.375" style="30" customWidth="1"/>
    <col min="14" max="14" width="12.25" style="30" customWidth="1"/>
    <col min="15" max="16" width="10.875" style="30" customWidth="1"/>
    <col min="17" max="16384" width="9" style="30"/>
  </cols>
  <sheetData>
    <row r="2" spans="1:16" ht="13.5" customHeight="1" x14ac:dyDescent="0.15">
      <c r="A2" s="13">
        <v>43678</v>
      </c>
      <c r="B2" s="16" t="s">
        <v>27</v>
      </c>
      <c r="C2" s="16"/>
      <c r="D2" s="28"/>
      <c r="E2" s="28"/>
      <c r="F2" s="28"/>
      <c r="G2" s="28"/>
      <c r="H2" s="1"/>
      <c r="L2" s="35"/>
      <c r="M2" s="35"/>
      <c r="N2" s="35"/>
      <c r="O2" s="36"/>
      <c r="P2" s="36"/>
    </row>
    <row r="3" spans="1:16" ht="14.25" customHeight="1" x14ac:dyDescent="0.15">
      <c r="A3" s="4" t="s">
        <v>0</v>
      </c>
      <c r="B3" s="24"/>
      <c r="C3" s="24"/>
      <c r="D3" s="7"/>
      <c r="E3" s="7"/>
      <c r="F3" s="7"/>
      <c r="G3" s="7"/>
      <c r="H3" s="7"/>
      <c r="I3" s="7"/>
      <c r="J3" s="7"/>
      <c r="K3" s="7"/>
      <c r="L3" s="29"/>
      <c r="M3" s="29"/>
      <c r="N3" s="1"/>
      <c r="O3" s="1"/>
      <c r="P3" s="1"/>
    </row>
    <row r="4" spans="1:16" x14ac:dyDescent="0.15">
      <c r="A4" s="15"/>
      <c r="B4" s="3" t="s">
        <v>1</v>
      </c>
      <c r="C4" s="3" t="s">
        <v>16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18</v>
      </c>
      <c r="K4" s="10" t="s">
        <v>19</v>
      </c>
      <c r="L4" s="3" t="s">
        <v>5</v>
      </c>
      <c r="M4" s="6" t="s">
        <v>20</v>
      </c>
      <c r="N4" s="6" t="s">
        <v>21</v>
      </c>
      <c r="O4" s="3" t="s">
        <v>22</v>
      </c>
      <c r="P4" s="3" t="s">
        <v>24</v>
      </c>
    </row>
    <row r="5" spans="1:16" x14ac:dyDescent="0.15">
      <c r="A5" s="8"/>
      <c r="B5" s="17"/>
      <c r="C5" s="17"/>
      <c r="D5" s="2"/>
      <c r="E5" s="2"/>
      <c r="F5" s="2"/>
      <c r="G5" s="2"/>
      <c r="H5" s="2"/>
      <c r="I5" s="2"/>
      <c r="J5" s="2"/>
      <c r="K5" s="5"/>
      <c r="L5" s="2"/>
      <c r="M5" s="2"/>
      <c r="N5" s="21"/>
      <c r="O5" s="18"/>
      <c r="P5" s="18"/>
    </row>
    <row r="6" spans="1:16" x14ac:dyDescent="0.15">
      <c r="A6" s="8"/>
      <c r="B6" s="23"/>
      <c r="C6" s="23"/>
      <c r="D6" s="11"/>
      <c r="E6" s="11"/>
      <c r="F6" s="11"/>
      <c r="G6" s="11"/>
      <c r="H6" s="11"/>
      <c r="I6" s="11"/>
      <c r="J6" s="11"/>
      <c r="K6" s="2"/>
      <c r="L6" s="22"/>
      <c r="M6" s="22"/>
      <c r="N6" s="9"/>
      <c r="O6" s="18"/>
      <c r="P6" s="18"/>
    </row>
    <row r="7" spans="1:16" x14ac:dyDescent="0.15">
      <c r="A7" s="77"/>
      <c r="B7" s="37" t="s">
        <v>57</v>
      </c>
      <c r="C7" s="37" t="s">
        <v>38</v>
      </c>
      <c r="D7" s="38" t="s">
        <v>39</v>
      </c>
      <c r="E7" s="38">
        <v>201908</v>
      </c>
      <c r="F7" s="38">
        <v>1</v>
      </c>
      <c r="G7" s="38">
        <v>1</v>
      </c>
      <c r="H7" s="39"/>
      <c r="I7" s="39" t="s">
        <v>77</v>
      </c>
      <c r="J7" s="43" t="s">
        <v>78</v>
      </c>
      <c r="K7" s="40" t="s">
        <v>30</v>
      </c>
      <c r="L7" s="86" t="s">
        <v>87</v>
      </c>
      <c r="M7" s="86" t="s">
        <v>88</v>
      </c>
      <c r="N7" s="90">
        <v>43688</v>
      </c>
      <c r="O7" s="74">
        <v>570000</v>
      </c>
      <c r="P7" s="74">
        <v>684000</v>
      </c>
    </row>
    <row r="8" spans="1:16" x14ac:dyDescent="0.15">
      <c r="A8" s="79"/>
      <c r="B8" s="37" t="s">
        <v>58</v>
      </c>
      <c r="C8" s="37" t="s">
        <v>38</v>
      </c>
      <c r="D8" s="38" t="s">
        <v>39</v>
      </c>
      <c r="E8" s="38">
        <v>201908</v>
      </c>
      <c r="F8" s="38">
        <v>1</v>
      </c>
      <c r="G8" s="38">
        <v>2</v>
      </c>
      <c r="H8" s="42"/>
      <c r="I8" s="42" t="s">
        <v>77</v>
      </c>
      <c r="J8" s="42" t="s">
        <v>78</v>
      </c>
      <c r="K8" s="44" t="s">
        <v>7</v>
      </c>
      <c r="L8" s="87"/>
      <c r="M8" s="87"/>
      <c r="N8" s="91"/>
      <c r="O8" s="75"/>
      <c r="P8" s="75"/>
    </row>
    <row r="9" spans="1:16" x14ac:dyDescent="0.15">
      <c r="A9" s="77"/>
      <c r="B9" s="37" t="s">
        <v>59</v>
      </c>
      <c r="C9" s="37" t="s">
        <v>38</v>
      </c>
      <c r="D9" s="38" t="s">
        <v>39</v>
      </c>
      <c r="E9" s="38">
        <v>201908</v>
      </c>
      <c r="F9" s="38">
        <v>1</v>
      </c>
      <c r="G9" s="38">
        <v>3</v>
      </c>
      <c r="H9" s="39"/>
      <c r="I9" s="39" t="s">
        <v>77</v>
      </c>
      <c r="J9" s="43" t="s">
        <v>78</v>
      </c>
      <c r="K9" s="40" t="s">
        <v>30</v>
      </c>
      <c r="L9" s="86" t="s">
        <v>90</v>
      </c>
      <c r="M9" s="86" t="s">
        <v>89</v>
      </c>
      <c r="N9" s="88">
        <v>43687</v>
      </c>
      <c r="O9" s="84"/>
      <c r="P9" s="84"/>
    </row>
    <row r="10" spans="1:16" x14ac:dyDescent="0.15">
      <c r="A10" s="79"/>
      <c r="B10" s="37" t="s">
        <v>60</v>
      </c>
      <c r="C10" s="37" t="s">
        <v>38</v>
      </c>
      <c r="D10" s="38" t="s">
        <v>39</v>
      </c>
      <c r="E10" s="38">
        <v>201908</v>
      </c>
      <c r="F10" s="38">
        <v>1</v>
      </c>
      <c r="G10" s="38">
        <v>4</v>
      </c>
      <c r="H10" s="42"/>
      <c r="I10" s="42" t="s">
        <v>77</v>
      </c>
      <c r="J10" s="42" t="s">
        <v>78</v>
      </c>
      <c r="K10" s="44" t="s">
        <v>7</v>
      </c>
      <c r="L10" s="87"/>
      <c r="M10" s="87"/>
      <c r="N10" s="89"/>
      <c r="O10" s="84"/>
      <c r="P10" s="84"/>
    </row>
    <row r="11" spans="1:16" x14ac:dyDescent="0.15">
      <c r="A11" s="77"/>
      <c r="B11" s="37" t="s">
        <v>61</v>
      </c>
      <c r="C11" s="37" t="s">
        <v>38</v>
      </c>
      <c r="D11" s="38" t="s">
        <v>39</v>
      </c>
      <c r="E11" s="38">
        <v>201908</v>
      </c>
      <c r="F11" s="38">
        <v>1</v>
      </c>
      <c r="G11" s="38">
        <v>5</v>
      </c>
      <c r="H11" s="39"/>
      <c r="I11" s="39" t="s">
        <v>79</v>
      </c>
      <c r="J11" s="43" t="s">
        <v>80</v>
      </c>
      <c r="K11" s="40" t="s">
        <v>30</v>
      </c>
      <c r="L11" s="86" t="s">
        <v>90</v>
      </c>
      <c r="M11" s="86" t="s">
        <v>89</v>
      </c>
      <c r="N11" s="88">
        <v>43708</v>
      </c>
      <c r="O11" s="84"/>
      <c r="P11" s="84"/>
    </row>
    <row r="12" spans="1:16" x14ac:dyDescent="0.15">
      <c r="A12" s="79"/>
      <c r="B12" s="37" t="s">
        <v>62</v>
      </c>
      <c r="C12" s="37" t="s">
        <v>38</v>
      </c>
      <c r="D12" s="38" t="s">
        <v>39</v>
      </c>
      <c r="E12" s="38">
        <v>201908</v>
      </c>
      <c r="F12" s="38">
        <v>1</v>
      </c>
      <c r="G12" s="38">
        <v>6</v>
      </c>
      <c r="H12" s="42"/>
      <c r="I12" s="42" t="s">
        <v>79</v>
      </c>
      <c r="J12" s="42" t="s">
        <v>80</v>
      </c>
      <c r="K12" s="44" t="s">
        <v>7</v>
      </c>
      <c r="L12" s="87"/>
      <c r="M12" s="87"/>
      <c r="N12" s="89"/>
      <c r="O12" s="85"/>
      <c r="P12" s="85"/>
    </row>
    <row r="13" spans="1:16" x14ac:dyDescent="0.15">
      <c r="A13" s="68"/>
      <c r="B13" s="37" t="s">
        <v>63</v>
      </c>
      <c r="C13" s="37" t="s">
        <v>29</v>
      </c>
      <c r="D13" s="38" t="s">
        <v>27</v>
      </c>
      <c r="E13" s="38">
        <v>201908</v>
      </c>
      <c r="F13" s="38">
        <v>2</v>
      </c>
      <c r="G13" s="38">
        <v>1</v>
      </c>
      <c r="H13" s="39"/>
      <c r="I13" s="57" t="s">
        <v>77</v>
      </c>
      <c r="J13" s="58" t="s">
        <v>78</v>
      </c>
      <c r="K13" s="40" t="s">
        <v>30</v>
      </c>
      <c r="L13" s="59" t="s">
        <v>52</v>
      </c>
      <c r="M13" s="59" t="s">
        <v>49</v>
      </c>
      <c r="N13" s="60">
        <v>43683</v>
      </c>
      <c r="O13" s="71">
        <v>520000</v>
      </c>
      <c r="P13" s="71">
        <v>624000</v>
      </c>
    </row>
    <row r="14" spans="1:16" x14ac:dyDescent="0.15">
      <c r="A14" s="69"/>
      <c r="B14" s="37" t="s">
        <v>64</v>
      </c>
      <c r="C14" s="37" t="s">
        <v>29</v>
      </c>
      <c r="D14" s="38" t="s">
        <v>27</v>
      </c>
      <c r="E14" s="38">
        <v>201908</v>
      </c>
      <c r="F14" s="38">
        <v>2</v>
      </c>
      <c r="G14" s="38">
        <v>2</v>
      </c>
      <c r="H14" s="41"/>
      <c r="I14" s="61" t="s">
        <v>79</v>
      </c>
      <c r="J14" s="58" t="s">
        <v>80</v>
      </c>
      <c r="K14" s="40" t="s">
        <v>30</v>
      </c>
      <c r="L14" s="62" t="s">
        <v>52</v>
      </c>
      <c r="M14" s="62" t="s">
        <v>49</v>
      </c>
      <c r="N14" s="63">
        <v>43691</v>
      </c>
      <c r="O14" s="72"/>
      <c r="P14" s="72"/>
    </row>
    <row r="15" spans="1:16" x14ac:dyDescent="0.15">
      <c r="A15" s="69"/>
      <c r="B15" s="37" t="s">
        <v>65</v>
      </c>
      <c r="C15" s="37" t="s">
        <v>29</v>
      </c>
      <c r="D15" s="38" t="s">
        <v>27</v>
      </c>
      <c r="E15" s="38">
        <v>201908</v>
      </c>
      <c r="F15" s="38">
        <v>2</v>
      </c>
      <c r="G15" s="38">
        <v>3</v>
      </c>
      <c r="H15" s="41"/>
      <c r="I15" s="61" t="s">
        <v>50</v>
      </c>
      <c r="J15" s="58" t="s">
        <v>81</v>
      </c>
      <c r="K15" s="40" t="s">
        <v>30</v>
      </c>
      <c r="L15" s="62" t="s">
        <v>40</v>
      </c>
      <c r="M15" s="62" t="s">
        <v>49</v>
      </c>
      <c r="N15" s="63">
        <v>43697</v>
      </c>
      <c r="O15" s="72"/>
      <c r="P15" s="72"/>
    </row>
    <row r="16" spans="1:16" x14ac:dyDescent="0.15">
      <c r="A16" s="69"/>
      <c r="B16" s="37" t="s">
        <v>66</v>
      </c>
      <c r="C16" s="37" t="s">
        <v>29</v>
      </c>
      <c r="D16" s="38" t="s">
        <v>27</v>
      </c>
      <c r="E16" s="38">
        <v>201908</v>
      </c>
      <c r="F16" s="38">
        <v>2</v>
      </c>
      <c r="G16" s="38">
        <v>4</v>
      </c>
      <c r="H16" s="41"/>
      <c r="I16" s="61" t="s">
        <v>82</v>
      </c>
      <c r="J16" s="58" t="s">
        <v>51</v>
      </c>
      <c r="K16" s="40" t="s">
        <v>30</v>
      </c>
      <c r="L16" s="62" t="s">
        <v>40</v>
      </c>
      <c r="M16" s="62" t="s">
        <v>49</v>
      </c>
      <c r="N16" s="63">
        <v>43700</v>
      </c>
      <c r="O16" s="72"/>
      <c r="P16" s="72"/>
    </row>
    <row r="17" spans="1:16" x14ac:dyDescent="0.15">
      <c r="A17" s="70"/>
      <c r="B17" s="37" t="s">
        <v>67</v>
      </c>
      <c r="C17" s="37" t="s">
        <v>29</v>
      </c>
      <c r="D17" s="38" t="s">
        <v>27</v>
      </c>
      <c r="E17" s="38">
        <v>201908</v>
      </c>
      <c r="F17" s="38">
        <v>2</v>
      </c>
      <c r="G17" s="38">
        <v>5</v>
      </c>
      <c r="H17" s="42"/>
      <c r="I17" s="42" t="s">
        <v>47</v>
      </c>
      <c r="J17" s="64" t="s">
        <v>47</v>
      </c>
      <c r="K17" s="65" t="s">
        <v>7</v>
      </c>
      <c r="L17" s="66" t="s">
        <v>48</v>
      </c>
      <c r="M17" s="66"/>
      <c r="N17" s="67"/>
      <c r="O17" s="73"/>
      <c r="P17" s="73"/>
    </row>
    <row r="18" spans="1:16" x14ac:dyDescent="0.15">
      <c r="A18" s="77"/>
      <c r="B18" s="37" t="s">
        <v>68</v>
      </c>
      <c r="C18" s="37" t="s">
        <v>29</v>
      </c>
      <c r="D18" s="38" t="s">
        <v>28</v>
      </c>
      <c r="E18" s="38">
        <v>201908</v>
      </c>
      <c r="F18" s="38">
        <v>3</v>
      </c>
      <c r="G18" s="38">
        <v>1</v>
      </c>
      <c r="H18" s="39"/>
      <c r="I18" s="39" t="s">
        <v>37</v>
      </c>
      <c r="J18" s="43" t="s">
        <v>83</v>
      </c>
      <c r="K18" s="40" t="s">
        <v>30</v>
      </c>
      <c r="L18" s="80" t="s">
        <v>53</v>
      </c>
      <c r="M18" s="48" t="s">
        <v>54</v>
      </c>
      <c r="N18" s="51" t="s">
        <v>34</v>
      </c>
      <c r="O18" s="74">
        <v>260000</v>
      </c>
      <c r="P18" s="74">
        <v>312000</v>
      </c>
    </row>
    <row r="19" spans="1:16" x14ac:dyDescent="0.15">
      <c r="A19" s="78"/>
      <c r="B19" s="37" t="s">
        <v>69</v>
      </c>
      <c r="C19" s="37" t="s">
        <v>29</v>
      </c>
      <c r="D19" s="38" t="s">
        <v>28</v>
      </c>
      <c r="E19" s="38">
        <v>201908</v>
      </c>
      <c r="F19" s="38">
        <v>3</v>
      </c>
      <c r="G19" s="38">
        <v>2</v>
      </c>
      <c r="H19" s="41"/>
      <c r="I19" s="41" t="s">
        <v>37</v>
      </c>
      <c r="J19" s="43" t="s">
        <v>84</v>
      </c>
      <c r="K19" s="40" t="s">
        <v>30</v>
      </c>
      <c r="L19" s="81"/>
      <c r="M19" s="49" t="s">
        <v>54</v>
      </c>
      <c r="N19" s="52" t="s">
        <v>35</v>
      </c>
      <c r="O19" s="75"/>
      <c r="P19" s="75"/>
    </row>
    <row r="20" spans="1:16" x14ac:dyDescent="0.15">
      <c r="A20" s="78"/>
      <c r="B20" s="37" t="s">
        <v>70</v>
      </c>
      <c r="C20" s="37" t="s">
        <v>29</v>
      </c>
      <c r="D20" s="38" t="s">
        <v>28</v>
      </c>
      <c r="E20" s="38">
        <v>201908</v>
      </c>
      <c r="F20" s="38">
        <v>3</v>
      </c>
      <c r="G20" s="38">
        <v>3</v>
      </c>
      <c r="H20" s="41"/>
      <c r="I20" s="41" t="s">
        <v>37</v>
      </c>
      <c r="J20" s="43" t="s">
        <v>85</v>
      </c>
      <c r="K20" s="40" t="s">
        <v>30</v>
      </c>
      <c r="L20" s="81"/>
      <c r="M20" s="55" t="s">
        <v>54</v>
      </c>
      <c r="N20" s="52" t="s">
        <v>36</v>
      </c>
      <c r="O20" s="75"/>
      <c r="P20" s="75"/>
    </row>
    <row r="21" spans="1:16" x14ac:dyDescent="0.15">
      <c r="A21" s="79"/>
      <c r="B21" s="37" t="s">
        <v>71</v>
      </c>
      <c r="C21" s="37" t="s">
        <v>29</v>
      </c>
      <c r="D21" s="38" t="s">
        <v>28</v>
      </c>
      <c r="E21" s="38">
        <v>201908</v>
      </c>
      <c r="F21" s="38">
        <v>3</v>
      </c>
      <c r="G21" s="38">
        <v>4</v>
      </c>
      <c r="H21" s="42"/>
      <c r="I21" s="42" t="s">
        <v>47</v>
      </c>
      <c r="J21" s="42" t="s">
        <v>47</v>
      </c>
      <c r="K21" s="44" t="s">
        <v>7</v>
      </c>
      <c r="L21" s="82"/>
      <c r="M21" s="50"/>
      <c r="N21" s="53"/>
      <c r="O21" s="76"/>
      <c r="P21" s="76"/>
    </row>
    <row r="22" spans="1:16" x14ac:dyDescent="0.15">
      <c r="A22" s="77"/>
      <c r="B22" s="37" t="s">
        <v>72</v>
      </c>
      <c r="C22" s="37" t="s">
        <v>29</v>
      </c>
      <c r="D22" s="38" t="s">
        <v>27</v>
      </c>
      <c r="E22" s="38">
        <v>201908</v>
      </c>
      <c r="F22" s="38">
        <v>4</v>
      </c>
      <c r="G22" s="38">
        <v>1</v>
      </c>
      <c r="H22" s="39"/>
      <c r="I22" s="39" t="s">
        <v>37</v>
      </c>
      <c r="J22" s="43" t="s">
        <v>83</v>
      </c>
      <c r="K22" s="40" t="s">
        <v>30</v>
      </c>
      <c r="L22" s="80" t="s">
        <v>55</v>
      </c>
      <c r="M22" s="54" t="s">
        <v>56</v>
      </c>
      <c r="N22" s="83" t="s">
        <v>41</v>
      </c>
      <c r="O22" s="74">
        <v>400000</v>
      </c>
      <c r="P22" s="74">
        <v>480000</v>
      </c>
    </row>
    <row r="23" spans="1:16" x14ac:dyDescent="0.15">
      <c r="A23" s="78"/>
      <c r="B23" s="37" t="s">
        <v>73</v>
      </c>
      <c r="C23" s="37" t="s">
        <v>29</v>
      </c>
      <c r="D23" s="38" t="s">
        <v>27</v>
      </c>
      <c r="E23" s="38">
        <v>201908</v>
      </c>
      <c r="F23" s="38">
        <v>4</v>
      </c>
      <c r="G23" s="38">
        <v>2</v>
      </c>
      <c r="H23" s="41"/>
      <c r="I23" s="41" t="s">
        <v>37</v>
      </c>
      <c r="J23" s="43" t="s">
        <v>84</v>
      </c>
      <c r="K23" s="40" t="s">
        <v>30</v>
      </c>
      <c r="L23" s="81"/>
      <c r="M23" s="55" t="s">
        <v>56</v>
      </c>
      <c r="N23" s="84"/>
      <c r="O23" s="75"/>
      <c r="P23" s="75"/>
    </row>
    <row r="24" spans="1:16" x14ac:dyDescent="0.15">
      <c r="A24" s="78"/>
      <c r="B24" s="37" t="s">
        <v>74</v>
      </c>
      <c r="C24" s="37" t="s">
        <v>29</v>
      </c>
      <c r="D24" s="38" t="s">
        <v>27</v>
      </c>
      <c r="E24" s="38">
        <v>201908</v>
      </c>
      <c r="F24" s="38">
        <v>4</v>
      </c>
      <c r="G24" s="38">
        <v>3</v>
      </c>
      <c r="H24" s="41"/>
      <c r="I24" s="41" t="s">
        <v>37</v>
      </c>
      <c r="J24" s="43" t="s">
        <v>85</v>
      </c>
      <c r="K24" s="40" t="s">
        <v>30</v>
      </c>
      <c r="L24" s="81"/>
      <c r="M24" s="55" t="s">
        <v>56</v>
      </c>
      <c r="N24" s="84"/>
      <c r="O24" s="75"/>
      <c r="P24" s="75"/>
    </row>
    <row r="25" spans="1:16" x14ac:dyDescent="0.15">
      <c r="A25" s="78"/>
      <c r="B25" s="37" t="s">
        <v>75</v>
      </c>
      <c r="C25" s="37" t="s">
        <v>29</v>
      </c>
      <c r="D25" s="38" t="s">
        <v>27</v>
      </c>
      <c r="E25" s="38">
        <v>201908</v>
      </c>
      <c r="F25" s="38">
        <v>4</v>
      </c>
      <c r="G25" s="38">
        <v>4</v>
      </c>
      <c r="H25" s="41"/>
      <c r="I25" s="41" t="s">
        <v>37</v>
      </c>
      <c r="J25" s="43" t="s">
        <v>86</v>
      </c>
      <c r="K25" s="40" t="s">
        <v>30</v>
      </c>
      <c r="L25" s="81"/>
      <c r="M25" s="55" t="s">
        <v>56</v>
      </c>
      <c r="N25" s="84"/>
      <c r="O25" s="75"/>
      <c r="P25" s="75"/>
    </row>
    <row r="26" spans="1:16" x14ac:dyDescent="0.15">
      <c r="A26" s="79"/>
      <c r="B26" s="37" t="s">
        <v>76</v>
      </c>
      <c r="C26" s="37" t="s">
        <v>29</v>
      </c>
      <c r="D26" s="38" t="s">
        <v>27</v>
      </c>
      <c r="E26" s="38">
        <v>201908</v>
      </c>
      <c r="F26" s="38">
        <v>4</v>
      </c>
      <c r="G26" s="38">
        <v>5</v>
      </c>
      <c r="H26" s="42"/>
      <c r="I26" s="42" t="s">
        <v>47</v>
      </c>
      <c r="J26" s="42" t="s">
        <v>47</v>
      </c>
      <c r="K26" s="44" t="s">
        <v>7</v>
      </c>
      <c r="L26" s="82"/>
      <c r="M26" s="56"/>
      <c r="N26" s="85"/>
      <c r="O26" s="76"/>
      <c r="P26" s="76"/>
    </row>
    <row r="27" spans="1:16" x14ac:dyDescent="0.15">
      <c r="A27" s="19"/>
      <c r="B27" s="23"/>
      <c r="C27" s="23"/>
      <c r="D27" s="11"/>
      <c r="E27" s="11"/>
      <c r="F27" s="11"/>
      <c r="G27" s="11"/>
      <c r="H27" s="11"/>
      <c r="I27" s="11"/>
      <c r="J27" s="11"/>
      <c r="K27" s="12"/>
      <c r="L27" s="22"/>
      <c r="M27" s="22"/>
      <c r="N27" s="31"/>
      <c r="O27" s="20"/>
      <c r="P27" s="20"/>
    </row>
    <row r="28" spans="1:16" x14ac:dyDescent="0.15">
      <c r="A28" s="19"/>
      <c r="B28" s="23"/>
      <c r="C28" s="23"/>
      <c r="D28" s="11"/>
      <c r="E28" s="11"/>
      <c r="F28" s="11"/>
      <c r="G28" s="11"/>
      <c r="H28" s="11"/>
      <c r="I28" s="11"/>
      <c r="J28" s="11"/>
      <c r="K28" s="12"/>
      <c r="L28" s="22"/>
      <c r="M28" s="22"/>
      <c r="N28" s="31"/>
      <c r="O28" s="20"/>
      <c r="P28" s="20"/>
    </row>
    <row r="29" spans="1:16" x14ac:dyDescent="0.15">
      <c r="A29" s="8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6" t="s">
        <v>6</v>
      </c>
      <c r="M29" s="26"/>
      <c r="N29" s="26"/>
      <c r="O29" s="27">
        <f>SUM(O5:O28)</f>
        <v>1750000</v>
      </c>
      <c r="P29" s="27">
        <f>SUM(P5:P28)</f>
        <v>2100000</v>
      </c>
    </row>
  </sheetData>
  <mergeCells count="26">
    <mergeCell ref="P7:P12"/>
    <mergeCell ref="A9:A10"/>
    <mergeCell ref="L9:L10"/>
    <mergeCell ref="M9:M10"/>
    <mergeCell ref="N9:N10"/>
    <mergeCell ref="A11:A12"/>
    <mergeCell ref="L11:L12"/>
    <mergeCell ref="M11:M12"/>
    <mergeCell ref="N11:N12"/>
    <mergeCell ref="A7:A8"/>
    <mergeCell ref="L7:L8"/>
    <mergeCell ref="M7:M8"/>
    <mergeCell ref="N7:N8"/>
    <mergeCell ref="O7:O12"/>
    <mergeCell ref="A22:A26"/>
    <mergeCell ref="L22:L26"/>
    <mergeCell ref="N22:N26"/>
    <mergeCell ref="O22:O26"/>
    <mergeCell ref="P22:P26"/>
    <mergeCell ref="A13:A17"/>
    <mergeCell ref="O13:O17"/>
    <mergeCell ref="P13:P17"/>
    <mergeCell ref="P18:P21"/>
    <mergeCell ref="A18:A21"/>
    <mergeCell ref="L18:L21"/>
    <mergeCell ref="O18:O21"/>
  </mergeCells>
  <phoneticPr fontId="8"/>
  <conditionalFormatting sqref="N1 N30:N1048576 N3:N6 N27:N28">
    <cfRule type="expression" dxfId="33" priority="81">
      <formula>WEEKDAY(N1)=1</formula>
    </cfRule>
    <cfRule type="expression" dxfId="32" priority="82">
      <formula>WEEKDAY(N1)=7</formula>
    </cfRule>
  </conditionalFormatting>
  <conditionalFormatting sqref="O2:P2">
    <cfRule type="expression" dxfId="31" priority="53">
      <formula>WEEKDAY(O2)=1</formula>
    </cfRule>
    <cfRule type="expression" dxfId="30" priority="54">
      <formula>WEEKDAY(O2)=7</formula>
    </cfRule>
  </conditionalFormatting>
  <conditionalFormatting sqref="N18">
    <cfRule type="expression" dxfId="29" priority="25">
      <formula>WEEKDAY(N18)=1</formula>
    </cfRule>
    <cfRule type="expression" dxfId="28" priority="26">
      <formula>WEEKDAY(N18)=7</formula>
    </cfRule>
  </conditionalFormatting>
  <conditionalFormatting sqref="N7:N10">
    <cfRule type="expression" dxfId="27" priority="23">
      <formula>WEEKDAY(N7)=1</formula>
    </cfRule>
    <cfRule type="expression" dxfId="26" priority="24">
      <formula>WEEKDAY(N7)=7</formula>
    </cfRule>
  </conditionalFormatting>
  <conditionalFormatting sqref="N11:N12">
    <cfRule type="expression" dxfId="25" priority="21">
      <formula>WEEKDAY(N11)=1</formula>
    </cfRule>
    <cfRule type="expression" dxfId="24" priority="22">
      <formula>WEEKDAY(N11)=7</formula>
    </cfRule>
  </conditionalFormatting>
  <conditionalFormatting sqref="N13:N17">
    <cfRule type="expression" dxfId="23" priority="3">
      <formula>WEEKDAY(N13)=1</formula>
    </cfRule>
    <cfRule type="expression" dxfId="22" priority="4">
      <formula>WEEKDAY(N13)=7</formula>
    </cfRule>
  </conditionalFormatting>
  <conditionalFormatting sqref="N22">
    <cfRule type="expression" dxfId="21" priority="1">
      <formula>WEEKDAY(N22)=1</formula>
    </cfRule>
    <cfRule type="expression" dxfId="20" priority="2">
      <formula>WEEKDAY(N22)=7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7"/>
  <sheetViews>
    <sheetView zoomScale="85" zoomScaleNormal="85" workbookViewId="0">
      <pane xSplit="2" topLeftCell="C1" activePane="topRight" state="frozen"/>
      <selection pane="topRight" activeCell="A2" sqref="A2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17.375" style="30" bestFit="1" customWidth="1"/>
    <col min="10" max="10" width="13.25" style="30" bestFit="1" customWidth="1"/>
    <col min="11" max="11" width="7" style="30" bestFit="1" customWidth="1"/>
    <col min="12" max="14" width="30.625" style="30" customWidth="1"/>
    <col min="15" max="15" width="11.125" style="30" bestFit="1" customWidth="1"/>
    <col min="16" max="16" width="11.125" style="30" customWidth="1"/>
    <col min="17" max="16384" width="9" style="30"/>
  </cols>
  <sheetData>
    <row r="2" spans="1:16" ht="13.5" customHeight="1" x14ac:dyDescent="0.15">
      <c r="A2" s="13">
        <v>43678</v>
      </c>
      <c r="B2" s="16" t="s">
        <v>27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11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17</v>
      </c>
      <c r="D4" s="3" t="s">
        <v>2</v>
      </c>
      <c r="E4" s="3" t="s">
        <v>8</v>
      </c>
      <c r="F4" s="3" t="s">
        <v>9</v>
      </c>
      <c r="G4" s="3" t="s">
        <v>10</v>
      </c>
      <c r="H4" s="3"/>
      <c r="I4" s="3" t="s">
        <v>4</v>
      </c>
      <c r="J4" s="3" t="s">
        <v>18</v>
      </c>
      <c r="K4" s="10" t="s">
        <v>19</v>
      </c>
      <c r="L4" s="3" t="s">
        <v>5</v>
      </c>
      <c r="M4" s="6" t="s">
        <v>20</v>
      </c>
      <c r="N4" s="6" t="s">
        <v>21</v>
      </c>
      <c r="O4" s="3" t="s">
        <v>22</v>
      </c>
      <c r="P4" s="3" t="s">
        <v>25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19"/>
      <c r="B6" s="23"/>
      <c r="C6" s="23"/>
      <c r="D6" s="11"/>
      <c r="E6" s="11"/>
      <c r="F6" s="11"/>
      <c r="G6" s="11"/>
      <c r="H6" s="11"/>
      <c r="I6" s="11"/>
      <c r="J6" s="11"/>
      <c r="K6" s="12"/>
      <c r="L6" s="22"/>
      <c r="M6" s="22"/>
      <c r="N6" s="22"/>
      <c r="O6" s="20"/>
      <c r="P6" s="20"/>
    </row>
    <row r="7" spans="1:16" x14ac:dyDescent="0.15">
      <c r="A7" s="77"/>
      <c r="B7" s="37" t="s">
        <v>91</v>
      </c>
      <c r="C7" s="37" t="s">
        <v>33</v>
      </c>
      <c r="D7" s="38" t="s">
        <v>27</v>
      </c>
      <c r="E7" s="46">
        <v>201908</v>
      </c>
      <c r="F7" s="46">
        <v>1</v>
      </c>
      <c r="G7" s="46">
        <v>1</v>
      </c>
      <c r="H7" s="39" t="s">
        <v>26</v>
      </c>
      <c r="I7" s="39" t="s">
        <v>31</v>
      </c>
      <c r="J7" s="39" t="s">
        <v>100</v>
      </c>
      <c r="K7" s="39" t="s">
        <v>30</v>
      </c>
      <c r="L7" s="92" t="s">
        <v>104</v>
      </c>
      <c r="M7" s="92" t="s">
        <v>107</v>
      </c>
      <c r="N7" s="90">
        <v>43684</v>
      </c>
      <c r="O7" s="74">
        <v>65000</v>
      </c>
      <c r="P7" s="74">
        <v>78000</v>
      </c>
    </row>
    <row r="8" spans="1:16" x14ac:dyDescent="0.15">
      <c r="A8" s="79"/>
      <c r="B8" s="37" t="s">
        <v>92</v>
      </c>
      <c r="C8" s="37" t="s">
        <v>33</v>
      </c>
      <c r="D8" s="38" t="s">
        <v>28</v>
      </c>
      <c r="E8" s="47">
        <v>201908</v>
      </c>
      <c r="F8" s="47">
        <v>1</v>
      </c>
      <c r="G8" s="47">
        <v>2</v>
      </c>
      <c r="H8" s="42"/>
      <c r="I8" s="42"/>
      <c r="J8" s="42"/>
      <c r="K8" s="44" t="s">
        <v>12</v>
      </c>
      <c r="L8" s="93"/>
      <c r="M8" s="94"/>
      <c r="N8" s="91"/>
      <c r="O8" s="76"/>
      <c r="P8" s="76"/>
    </row>
    <row r="9" spans="1:16" x14ac:dyDescent="0.15">
      <c r="A9" s="77"/>
      <c r="B9" s="37" t="s">
        <v>93</v>
      </c>
      <c r="C9" s="37" t="s">
        <v>33</v>
      </c>
      <c r="D9" s="38" t="s">
        <v>28</v>
      </c>
      <c r="E9" s="46">
        <v>201908</v>
      </c>
      <c r="F9" s="46">
        <v>2</v>
      </c>
      <c r="G9" s="46">
        <v>1</v>
      </c>
      <c r="H9" s="39" t="s">
        <v>26</v>
      </c>
      <c r="I9" s="39" t="s">
        <v>31</v>
      </c>
      <c r="J9" s="39" t="s">
        <v>101</v>
      </c>
      <c r="K9" s="39" t="s">
        <v>30</v>
      </c>
      <c r="L9" s="92" t="s">
        <v>105</v>
      </c>
      <c r="M9" s="92" t="s">
        <v>107</v>
      </c>
      <c r="N9" s="90">
        <v>43698</v>
      </c>
      <c r="O9" s="74">
        <v>65000</v>
      </c>
      <c r="P9" s="74">
        <v>78000</v>
      </c>
    </row>
    <row r="10" spans="1:16" x14ac:dyDescent="0.15">
      <c r="A10" s="79"/>
      <c r="B10" s="37" t="s">
        <v>94</v>
      </c>
      <c r="C10" s="37" t="s">
        <v>33</v>
      </c>
      <c r="D10" s="38" t="s">
        <v>28</v>
      </c>
      <c r="E10" s="47">
        <v>201908</v>
      </c>
      <c r="F10" s="47">
        <v>2</v>
      </c>
      <c r="G10" s="47">
        <v>2</v>
      </c>
      <c r="H10" s="42"/>
      <c r="I10" s="42"/>
      <c r="J10" s="42"/>
      <c r="K10" s="44" t="s">
        <v>12</v>
      </c>
      <c r="L10" s="93"/>
      <c r="M10" s="94"/>
      <c r="N10" s="91"/>
      <c r="O10" s="76"/>
      <c r="P10" s="76"/>
    </row>
    <row r="11" spans="1:16" x14ac:dyDescent="0.15">
      <c r="A11" s="77"/>
      <c r="B11" s="37" t="s">
        <v>95</v>
      </c>
      <c r="C11" s="37" t="s">
        <v>33</v>
      </c>
      <c r="D11" s="38" t="s">
        <v>27</v>
      </c>
      <c r="E11" s="46">
        <v>201908</v>
      </c>
      <c r="F11" s="46">
        <v>3</v>
      </c>
      <c r="G11" s="46">
        <v>1</v>
      </c>
      <c r="H11" s="39" t="s">
        <v>32</v>
      </c>
      <c r="I11" s="39" t="s">
        <v>31</v>
      </c>
      <c r="J11" s="39" t="s">
        <v>102</v>
      </c>
      <c r="K11" s="39" t="s">
        <v>30</v>
      </c>
      <c r="L11" s="92" t="s">
        <v>42</v>
      </c>
      <c r="M11" s="92" t="s">
        <v>108</v>
      </c>
      <c r="N11" s="90">
        <v>43703</v>
      </c>
      <c r="O11" s="74">
        <v>65000</v>
      </c>
      <c r="P11" s="74">
        <v>78000</v>
      </c>
    </row>
    <row r="12" spans="1:16" x14ac:dyDescent="0.15">
      <c r="A12" s="79"/>
      <c r="B12" s="37" t="s">
        <v>96</v>
      </c>
      <c r="C12" s="37" t="s">
        <v>33</v>
      </c>
      <c r="D12" s="38" t="s">
        <v>28</v>
      </c>
      <c r="E12" s="47">
        <v>201908</v>
      </c>
      <c r="F12" s="47">
        <v>3</v>
      </c>
      <c r="G12" s="47">
        <v>2</v>
      </c>
      <c r="H12" s="42"/>
      <c r="I12" s="42"/>
      <c r="J12" s="42"/>
      <c r="K12" s="44" t="s">
        <v>12</v>
      </c>
      <c r="L12" s="93"/>
      <c r="M12" s="94"/>
      <c r="N12" s="91"/>
      <c r="O12" s="76"/>
      <c r="P12" s="76"/>
    </row>
    <row r="13" spans="1:16" x14ac:dyDescent="0.15">
      <c r="A13" s="77"/>
      <c r="B13" s="37" t="s">
        <v>97</v>
      </c>
      <c r="C13" s="37" t="s">
        <v>33</v>
      </c>
      <c r="D13" s="38" t="s">
        <v>28</v>
      </c>
      <c r="E13" s="46">
        <v>201908</v>
      </c>
      <c r="F13" s="46">
        <v>4</v>
      </c>
      <c r="G13" s="46">
        <v>1</v>
      </c>
      <c r="H13" s="39" t="s">
        <v>99</v>
      </c>
      <c r="I13" s="39" t="s">
        <v>31</v>
      </c>
      <c r="J13" s="39" t="s">
        <v>103</v>
      </c>
      <c r="K13" s="39" t="s">
        <v>30</v>
      </c>
      <c r="L13" s="92" t="s">
        <v>106</v>
      </c>
      <c r="M13" s="92" t="s">
        <v>109</v>
      </c>
      <c r="N13" s="90">
        <v>43705</v>
      </c>
      <c r="O13" s="74">
        <v>65000</v>
      </c>
      <c r="P13" s="74">
        <v>78000</v>
      </c>
    </row>
    <row r="14" spans="1:16" x14ac:dyDescent="0.15">
      <c r="A14" s="79"/>
      <c r="B14" s="37" t="s">
        <v>98</v>
      </c>
      <c r="C14" s="37" t="s">
        <v>33</v>
      </c>
      <c r="D14" s="38" t="s">
        <v>28</v>
      </c>
      <c r="E14" s="47">
        <v>201908</v>
      </c>
      <c r="F14" s="47">
        <v>4</v>
      </c>
      <c r="G14" s="47">
        <v>2</v>
      </c>
      <c r="H14" s="42"/>
      <c r="I14" s="42"/>
      <c r="J14" s="42"/>
      <c r="K14" s="44" t="s">
        <v>12</v>
      </c>
      <c r="L14" s="93"/>
      <c r="M14" s="94"/>
      <c r="N14" s="91"/>
      <c r="O14" s="76"/>
      <c r="P14" s="76"/>
    </row>
    <row r="15" spans="1:16" x14ac:dyDescent="0.15">
      <c r="A15" s="19"/>
      <c r="B15" s="23"/>
      <c r="C15" s="23"/>
      <c r="D15" s="11"/>
      <c r="E15" s="11"/>
      <c r="F15" s="11"/>
      <c r="G15" s="11"/>
      <c r="H15" s="11"/>
      <c r="I15" s="11"/>
      <c r="J15" s="11"/>
      <c r="K15" s="12"/>
      <c r="L15" s="22"/>
      <c r="M15" s="22"/>
      <c r="N15" s="22"/>
      <c r="O15" s="20"/>
      <c r="P15" s="20"/>
    </row>
    <row r="16" spans="1:16" x14ac:dyDescent="0.15">
      <c r="A16" s="19"/>
      <c r="B16" s="23"/>
      <c r="C16" s="23"/>
      <c r="D16" s="11"/>
      <c r="E16" s="11"/>
      <c r="F16" s="11"/>
      <c r="G16" s="11"/>
      <c r="H16" s="11"/>
      <c r="I16" s="11"/>
      <c r="J16" s="11"/>
      <c r="K16" s="12"/>
      <c r="L16" s="22"/>
      <c r="M16" s="22"/>
      <c r="N16" s="22"/>
      <c r="O16" s="20"/>
      <c r="P16" s="20"/>
    </row>
    <row r="17" spans="1:16" x14ac:dyDescent="0.15">
      <c r="A17" s="8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6" t="s">
        <v>13</v>
      </c>
      <c r="M17" s="26"/>
      <c r="N17" s="26"/>
      <c r="O17" s="27">
        <f>SUM(O5:O16)</f>
        <v>260000</v>
      </c>
      <c r="P17" s="27">
        <f>SUM(P5:P16)</f>
        <v>312000</v>
      </c>
    </row>
  </sheetData>
  <mergeCells count="24">
    <mergeCell ref="O11:O12"/>
    <mergeCell ref="P13:P14"/>
    <mergeCell ref="A13:A14"/>
    <mergeCell ref="L13:L14"/>
    <mergeCell ref="M13:M14"/>
    <mergeCell ref="N13:N14"/>
    <mergeCell ref="O13:O14"/>
    <mergeCell ref="P11:P12"/>
    <mergeCell ref="P7:P8"/>
    <mergeCell ref="P9:P10"/>
    <mergeCell ref="A11:A12"/>
    <mergeCell ref="L11:L12"/>
    <mergeCell ref="M11:M12"/>
    <mergeCell ref="A7:A8"/>
    <mergeCell ref="L7:L8"/>
    <mergeCell ref="N7:N8"/>
    <mergeCell ref="O7:O8"/>
    <mergeCell ref="A9:A10"/>
    <mergeCell ref="M7:M8"/>
    <mergeCell ref="M9:M10"/>
    <mergeCell ref="L9:L10"/>
    <mergeCell ref="N9:N10"/>
    <mergeCell ref="O9:O10"/>
    <mergeCell ref="N11:N12"/>
  </mergeCells>
  <phoneticPr fontId="8"/>
  <conditionalFormatting sqref="N3:N10 N15:N16">
    <cfRule type="expression" dxfId="19" priority="7">
      <formula>WEEKDAY(N3)=1</formula>
    </cfRule>
    <cfRule type="expression" dxfId="18" priority="8">
      <formula>WEEKDAY(N3)=7</formula>
    </cfRule>
  </conditionalFormatting>
  <conditionalFormatting sqref="N11:N14">
    <cfRule type="expression" dxfId="17" priority="3">
      <formula>WEEKDAY(N11)=1</formula>
    </cfRule>
    <cfRule type="expression" dxfId="16" priority="4">
      <formula>WEEKDAY(N11)=7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5"/>
  <sheetViews>
    <sheetView zoomScale="85" zoomScaleNormal="85" workbookViewId="0">
      <pane xSplit="2" topLeftCell="C1" activePane="topRight" state="frozen"/>
      <selection pane="topRight" activeCell="B7" sqref="B7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40.625" style="30" bestFit="1" customWidth="1"/>
    <col min="10" max="10" width="13.25" style="30" bestFit="1" customWidth="1"/>
    <col min="11" max="11" width="7" style="30" bestFit="1" customWidth="1"/>
    <col min="12" max="12" width="30.625" style="30" customWidth="1"/>
    <col min="13" max="13" width="27.125" style="30" customWidth="1"/>
    <col min="14" max="14" width="18.75" style="30" customWidth="1"/>
    <col min="15" max="16" width="12" style="30" customWidth="1"/>
    <col min="17" max="16384" width="9" style="30"/>
  </cols>
  <sheetData>
    <row r="2" spans="1:16" ht="13.5" customHeight="1" x14ac:dyDescent="0.15">
      <c r="A2" s="13">
        <v>43678</v>
      </c>
      <c r="B2" s="16" t="s">
        <v>27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14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17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18</v>
      </c>
      <c r="K4" s="10" t="s">
        <v>23</v>
      </c>
      <c r="L4" s="3" t="s">
        <v>5</v>
      </c>
      <c r="M4" s="6" t="s">
        <v>20</v>
      </c>
      <c r="N4" s="6" t="s">
        <v>21</v>
      </c>
      <c r="O4" s="3" t="s">
        <v>22</v>
      </c>
      <c r="P4" s="3" t="s">
        <v>25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32"/>
      <c r="B6" s="15"/>
      <c r="C6" s="15"/>
      <c r="D6" s="15"/>
      <c r="E6" s="33"/>
      <c r="F6" s="33"/>
      <c r="G6" s="33"/>
      <c r="H6" s="33"/>
      <c r="I6" s="33"/>
      <c r="J6" s="33"/>
      <c r="K6" s="33"/>
      <c r="L6" s="32"/>
      <c r="M6" s="32"/>
      <c r="N6" s="32"/>
      <c r="O6" s="34"/>
      <c r="P6" s="34"/>
    </row>
    <row r="7" spans="1:16" x14ac:dyDescent="0.15">
      <c r="A7" s="77"/>
      <c r="B7" s="37" t="s">
        <v>116</v>
      </c>
      <c r="C7" s="45" t="s">
        <v>46</v>
      </c>
      <c r="D7" s="38" t="s">
        <v>27</v>
      </c>
      <c r="E7" s="46">
        <v>201908</v>
      </c>
      <c r="F7" s="46">
        <v>1</v>
      </c>
      <c r="G7" s="46">
        <v>1</v>
      </c>
      <c r="H7" s="39" t="s">
        <v>140</v>
      </c>
      <c r="I7" s="39"/>
      <c r="J7" s="39"/>
      <c r="K7" s="39" t="s">
        <v>30</v>
      </c>
      <c r="L7" s="92" t="s">
        <v>43</v>
      </c>
      <c r="M7" s="92" t="s">
        <v>44</v>
      </c>
      <c r="N7" s="90">
        <v>43701</v>
      </c>
      <c r="O7" s="74">
        <v>200000</v>
      </c>
      <c r="P7" s="74">
        <v>240000</v>
      </c>
    </row>
    <row r="8" spans="1:16" x14ac:dyDescent="0.15">
      <c r="A8" s="78"/>
      <c r="B8" s="37" t="s">
        <v>117</v>
      </c>
      <c r="C8" s="45" t="s">
        <v>46</v>
      </c>
      <c r="D8" s="38" t="s">
        <v>27</v>
      </c>
      <c r="E8" s="46">
        <v>201908</v>
      </c>
      <c r="F8" s="47">
        <v>1</v>
      </c>
      <c r="G8" s="47">
        <v>2</v>
      </c>
      <c r="H8" s="42"/>
      <c r="I8" s="42"/>
      <c r="J8" s="42"/>
      <c r="K8" s="37" t="s">
        <v>7</v>
      </c>
      <c r="L8" s="93"/>
      <c r="M8" s="93"/>
      <c r="N8" s="98"/>
      <c r="O8" s="75"/>
      <c r="P8" s="75"/>
    </row>
    <row r="9" spans="1:16" x14ac:dyDescent="0.15">
      <c r="A9" s="95"/>
      <c r="B9" s="37" t="s">
        <v>118</v>
      </c>
      <c r="C9" s="45" t="s">
        <v>46</v>
      </c>
      <c r="D9" s="38" t="s">
        <v>27</v>
      </c>
      <c r="E9" s="46">
        <v>201908</v>
      </c>
      <c r="F9" s="46">
        <v>1</v>
      </c>
      <c r="G9" s="46">
        <v>3</v>
      </c>
      <c r="H9" s="39" t="s">
        <v>140</v>
      </c>
      <c r="I9" s="39"/>
      <c r="J9" s="39"/>
      <c r="K9" s="39" t="s">
        <v>30</v>
      </c>
      <c r="L9" s="92" t="s">
        <v>45</v>
      </c>
      <c r="M9" s="92" t="s">
        <v>44</v>
      </c>
      <c r="N9" s="96"/>
      <c r="O9" s="84"/>
      <c r="P9" s="84"/>
    </row>
    <row r="10" spans="1:16" x14ac:dyDescent="0.15">
      <c r="A10" s="97"/>
      <c r="B10" s="37" t="s">
        <v>119</v>
      </c>
      <c r="C10" s="45" t="s">
        <v>46</v>
      </c>
      <c r="D10" s="38" t="s">
        <v>27</v>
      </c>
      <c r="E10" s="46">
        <v>201908</v>
      </c>
      <c r="F10" s="47">
        <v>1</v>
      </c>
      <c r="G10" s="47">
        <v>4</v>
      </c>
      <c r="H10" s="42"/>
      <c r="I10" s="42"/>
      <c r="J10" s="42"/>
      <c r="K10" s="37" t="s">
        <v>7</v>
      </c>
      <c r="L10" s="93"/>
      <c r="M10" s="93"/>
      <c r="N10" s="99"/>
      <c r="O10" s="85"/>
      <c r="P10" s="85"/>
    </row>
    <row r="11" spans="1:16" x14ac:dyDescent="0.15">
      <c r="A11" s="77"/>
      <c r="B11" s="37" t="s">
        <v>120</v>
      </c>
      <c r="C11" s="45" t="s">
        <v>29</v>
      </c>
      <c r="D11" s="38" t="s">
        <v>27</v>
      </c>
      <c r="E11" s="46">
        <v>201908</v>
      </c>
      <c r="F11" s="46">
        <v>2</v>
      </c>
      <c r="G11" s="46">
        <v>1</v>
      </c>
      <c r="H11" s="39" t="s">
        <v>141</v>
      </c>
      <c r="I11" s="39" t="s">
        <v>110</v>
      </c>
      <c r="J11" s="39" t="s">
        <v>78</v>
      </c>
      <c r="K11" s="39" t="s">
        <v>30</v>
      </c>
      <c r="L11" s="92" t="s">
        <v>111</v>
      </c>
      <c r="M11" s="92" t="s">
        <v>112</v>
      </c>
      <c r="N11" s="90">
        <v>43703</v>
      </c>
      <c r="O11" s="74">
        <v>80000</v>
      </c>
      <c r="P11" s="74">
        <v>96000</v>
      </c>
    </row>
    <row r="12" spans="1:16" x14ac:dyDescent="0.15">
      <c r="A12" s="95"/>
      <c r="B12" s="37" t="s">
        <v>121</v>
      </c>
      <c r="C12" s="45" t="s">
        <v>29</v>
      </c>
      <c r="D12" s="38" t="s">
        <v>27</v>
      </c>
      <c r="E12" s="46">
        <v>201908</v>
      </c>
      <c r="F12" s="47">
        <v>2</v>
      </c>
      <c r="G12" s="47">
        <v>2</v>
      </c>
      <c r="H12" s="42"/>
      <c r="I12" s="42"/>
      <c r="J12" s="42"/>
      <c r="K12" s="37" t="s">
        <v>7</v>
      </c>
      <c r="L12" s="93"/>
      <c r="M12" s="93"/>
      <c r="N12" s="96"/>
      <c r="O12" s="84"/>
      <c r="P12" s="84"/>
    </row>
    <row r="13" spans="1:16" x14ac:dyDescent="0.15">
      <c r="A13" s="77"/>
      <c r="B13" s="37" t="s">
        <v>122</v>
      </c>
      <c r="C13" s="45" t="s">
        <v>29</v>
      </c>
      <c r="D13" s="38" t="s">
        <v>27</v>
      </c>
      <c r="E13" s="46">
        <v>201908</v>
      </c>
      <c r="F13" s="46">
        <v>3</v>
      </c>
      <c r="G13" s="46">
        <v>1</v>
      </c>
      <c r="H13" s="39" t="s">
        <v>142</v>
      </c>
      <c r="I13" s="39" t="s">
        <v>37</v>
      </c>
      <c r="J13" s="39" t="s">
        <v>78</v>
      </c>
      <c r="K13" s="39" t="s">
        <v>30</v>
      </c>
      <c r="L13" s="92" t="s">
        <v>113</v>
      </c>
      <c r="M13" s="92" t="s">
        <v>114</v>
      </c>
      <c r="N13" s="90">
        <v>43694</v>
      </c>
      <c r="O13" s="74">
        <v>130000</v>
      </c>
      <c r="P13" s="74">
        <v>156000</v>
      </c>
    </row>
    <row r="14" spans="1:16" x14ac:dyDescent="0.15">
      <c r="A14" s="95"/>
      <c r="B14" s="37" t="s">
        <v>123</v>
      </c>
      <c r="C14" s="45" t="s">
        <v>29</v>
      </c>
      <c r="D14" s="38" t="s">
        <v>27</v>
      </c>
      <c r="E14" s="46">
        <v>201908</v>
      </c>
      <c r="F14" s="47">
        <v>3</v>
      </c>
      <c r="G14" s="47">
        <v>2</v>
      </c>
      <c r="H14" s="42"/>
      <c r="I14" s="42"/>
      <c r="J14" s="42"/>
      <c r="K14" s="37" t="s">
        <v>7</v>
      </c>
      <c r="L14" s="93"/>
      <c r="M14" s="93"/>
      <c r="N14" s="96"/>
      <c r="O14" s="84"/>
      <c r="P14" s="84"/>
    </row>
    <row r="15" spans="1:16" x14ac:dyDescent="0.15">
      <c r="A15" s="77"/>
      <c r="B15" s="37" t="s">
        <v>124</v>
      </c>
      <c r="C15" s="45" t="s">
        <v>29</v>
      </c>
      <c r="D15" s="38" t="s">
        <v>27</v>
      </c>
      <c r="E15" s="46">
        <v>201908</v>
      </c>
      <c r="F15" s="46">
        <v>4</v>
      </c>
      <c r="G15" s="46">
        <v>1</v>
      </c>
      <c r="H15" s="39" t="s">
        <v>143</v>
      </c>
      <c r="I15" s="39" t="s">
        <v>37</v>
      </c>
      <c r="J15" s="39" t="s">
        <v>78</v>
      </c>
      <c r="K15" s="39" t="s">
        <v>30</v>
      </c>
      <c r="L15" s="92" t="s">
        <v>115</v>
      </c>
      <c r="M15" s="92" t="s">
        <v>114</v>
      </c>
      <c r="N15" s="90">
        <v>43704</v>
      </c>
      <c r="O15" s="74">
        <v>90000</v>
      </c>
      <c r="P15" s="74">
        <v>108000</v>
      </c>
    </row>
    <row r="16" spans="1:16" x14ac:dyDescent="0.15">
      <c r="A16" s="95"/>
      <c r="B16" s="37" t="s">
        <v>125</v>
      </c>
      <c r="C16" s="45" t="s">
        <v>29</v>
      </c>
      <c r="D16" s="38" t="s">
        <v>27</v>
      </c>
      <c r="E16" s="46">
        <v>201908</v>
      </c>
      <c r="F16" s="47">
        <v>4</v>
      </c>
      <c r="G16" s="47">
        <v>2</v>
      </c>
      <c r="H16" s="42"/>
      <c r="I16" s="42"/>
      <c r="J16" s="42"/>
      <c r="K16" s="37" t="s">
        <v>7</v>
      </c>
      <c r="L16" s="93"/>
      <c r="M16" s="93"/>
      <c r="N16" s="96"/>
      <c r="O16" s="84"/>
      <c r="P16" s="84"/>
    </row>
    <row r="17" spans="1:16" x14ac:dyDescent="0.15">
      <c r="A17" s="77"/>
      <c r="B17" s="37" t="s">
        <v>134</v>
      </c>
      <c r="C17" s="45" t="s">
        <v>133</v>
      </c>
      <c r="D17" s="38" t="s">
        <v>27</v>
      </c>
      <c r="E17" s="46">
        <v>201908</v>
      </c>
      <c r="F17" s="46">
        <v>5</v>
      </c>
      <c r="G17" s="46">
        <v>1</v>
      </c>
      <c r="H17" s="39" t="s">
        <v>144</v>
      </c>
      <c r="I17" s="39" t="s">
        <v>131</v>
      </c>
      <c r="J17" s="39"/>
      <c r="K17" s="39" t="s">
        <v>30</v>
      </c>
      <c r="L17" s="92" t="s">
        <v>126</v>
      </c>
      <c r="M17" s="92" t="s">
        <v>127</v>
      </c>
      <c r="N17" s="90">
        <v>43685</v>
      </c>
      <c r="O17" s="74">
        <v>125000</v>
      </c>
      <c r="P17" s="74">
        <v>150000</v>
      </c>
    </row>
    <row r="18" spans="1:16" x14ac:dyDescent="0.15">
      <c r="A18" s="95"/>
      <c r="B18" s="37" t="s">
        <v>135</v>
      </c>
      <c r="C18" s="45" t="s">
        <v>133</v>
      </c>
      <c r="D18" s="38" t="s">
        <v>27</v>
      </c>
      <c r="E18" s="46">
        <v>201908</v>
      </c>
      <c r="F18" s="47">
        <v>5</v>
      </c>
      <c r="G18" s="47">
        <v>2</v>
      </c>
      <c r="H18" s="42"/>
      <c r="I18" s="42"/>
      <c r="J18" s="42"/>
      <c r="K18" s="37" t="s">
        <v>12</v>
      </c>
      <c r="L18" s="93"/>
      <c r="M18" s="93"/>
      <c r="N18" s="96"/>
      <c r="O18" s="84"/>
      <c r="P18" s="84"/>
    </row>
    <row r="19" spans="1:16" x14ac:dyDescent="0.15">
      <c r="A19" s="77"/>
      <c r="B19" s="37" t="s">
        <v>136</v>
      </c>
      <c r="C19" s="45" t="s">
        <v>133</v>
      </c>
      <c r="D19" s="38" t="s">
        <v>27</v>
      </c>
      <c r="E19" s="46">
        <v>201908</v>
      </c>
      <c r="F19" s="46">
        <v>6</v>
      </c>
      <c r="G19" s="46">
        <v>1</v>
      </c>
      <c r="H19" s="39" t="s">
        <v>145</v>
      </c>
      <c r="I19" s="39" t="s">
        <v>132</v>
      </c>
      <c r="J19" s="39"/>
      <c r="K19" s="39" t="s">
        <v>30</v>
      </c>
      <c r="L19" s="92" t="s">
        <v>128</v>
      </c>
      <c r="M19" s="92" t="s">
        <v>129</v>
      </c>
      <c r="N19" s="90">
        <v>43693</v>
      </c>
      <c r="O19" s="74">
        <v>55000</v>
      </c>
      <c r="P19" s="74">
        <v>66000</v>
      </c>
    </row>
    <row r="20" spans="1:16" x14ac:dyDescent="0.15">
      <c r="A20" s="95"/>
      <c r="B20" s="37" t="s">
        <v>137</v>
      </c>
      <c r="C20" s="45" t="s">
        <v>133</v>
      </c>
      <c r="D20" s="38" t="s">
        <v>27</v>
      </c>
      <c r="E20" s="46">
        <v>201908</v>
      </c>
      <c r="F20" s="47">
        <v>6</v>
      </c>
      <c r="G20" s="47">
        <v>2</v>
      </c>
      <c r="H20" s="42"/>
      <c r="I20" s="42"/>
      <c r="J20" s="42"/>
      <c r="K20" s="37" t="s">
        <v>12</v>
      </c>
      <c r="L20" s="93"/>
      <c r="M20" s="93"/>
      <c r="N20" s="96"/>
      <c r="O20" s="84"/>
      <c r="P20" s="84"/>
    </row>
    <row r="21" spans="1:16" x14ac:dyDescent="0.15">
      <c r="A21" s="77"/>
      <c r="B21" s="37" t="s">
        <v>138</v>
      </c>
      <c r="C21" s="45" t="s">
        <v>133</v>
      </c>
      <c r="D21" s="38" t="s">
        <v>27</v>
      </c>
      <c r="E21" s="46">
        <v>201908</v>
      </c>
      <c r="F21" s="46">
        <v>7</v>
      </c>
      <c r="G21" s="46">
        <v>1</v>
      </c>
      <c r="H21" s="39" t="s">
        <v>146</v>
      </c>
      <c r="I21" s="39"/>
      <c r="J21" s="39"/>
      <c r="K21" s="39" t="s">
        <v>30</v>
      </c>
      <c r="L21" s="92" t="s">
        <v>130</v>
      </c>
      <c r="M21" s="92" t="s">
        <v>129</v>
      </c>
      <c r="N21" s="90">
        <v>43705</v>
      </c>
      <c r="O21" s="74">
        <v>55000</v>
      </c>
      <c r="P21" s="74">
        <v>66000</v>
      </c>
    </row>
    <row r="22" spans="1:16" x14ac:dyDescent="0.15">
      <c r="A22" s="95"/>
      <c r="B22" s="37" t="s">
        <v>139</v>
      </c>
      <c r="C22" s="45" t="s">
        <v>133</v>
      </c>
      <c r="D22" s="38" t="s">
        <v>27</v>
      </c>
      <c r="E22" s="46">
        <v>201908</v>
      </c>
      <c r="F22" s="47">
        <v>7</v>
      </c>
      <c r="G22" s="47">
        <v>2</v>
      </c>
      <c r="H22" s="42"/>
      <c r="I22" s="42"/>
      <c r="J22" s="42"/>
      <c r="K22" s="37" t="s">
        <v>12</v>
      </c>
      <c r="L22" s="93"/>
      <c r="M22" s="93"/>
      <c r="N22" s="96"/>
      <c r="O22" s="84"/>
      <c r="P22" s="84"/>
    </row>
    <row r="23" spans="1:16" x14ac:dyDescent="0.15">
      <c r="A23" s="15"/>
      <c r="B23" s="15"/>
      <c r="C23" s="15"/>
      <c r="D23" s="32"/>
      <c r="E23" s="15"/>
      <c r="F23" s="32"/>
      <c r="G23" s="32"/>
      <c r="H23" s="15"/>
      <c r="I23" s="15"/>
      <c r="J23" s="15"/>
      <c r="K23" s="15"/>
      <c r="L23" s="32"/>
      <c r="M23" s="32"/>
      <c r="N23" s="15"/>
      <c r="O23" s="14"/>
      <c r="P23" s="14"/>
    </row>
    <row r="24" spans="1:16" x14ac:dyDescent="0.15">
      <c r="A24" s="19"/>
      <c r="B24" s="23"/>
      <c r="C24" s="23"/>
      <c r="D24" s="11"/>
      <c r="E24" s="11"/>
      <c r="F24" s="11"/>
      <c r="G24" s="11"/>
      <c r="H24" s="11"/>
      <c r="I24" s="11"/>
      <c r="J24" s="11"/>
      <c r="K24" s="12"/>
      <c r="L24" s="22"/>
      <c r="M24" s="22"/>
      <c r="N24" s="22"/>
      <c r="O24" s="20"/>
      <c r="P24" s="20"/>
    </row>
    <row r="25" spans="1:16" x14ac:dyDescent="0.15">
      <c r="A25" s="8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6" t="s">
        <v>15</v>
      </c>
      <c r="M25" s="26"/>
      <c r="N25" s="26"/>
      <c r="O25" s="27">
        <f>SUM(O5:O24)</f>
        <v>735000</v>
      </c>
      <c r="P25" s="27">
        <f>SUM(P5:P24)</f>
        <v>882000</v>
      </c>
    </row>
  </sheetData>
  <mergeCells count="44">
    <mergeCell ref="A7:A10"/>
    <mergeCell ref="P7:P10"/>
    <mergeCell ref="O7:O10"/>
    <mergeCell ref="M7:M8"/>
    <mergeCell ref="L9:L10"/>
    <mergeCell ref="L7:L8"/>
    <mergeCell ref="M9:M10"/>
    <mergeCell ref="N7:N10"/>
    <mergeCell ref="P11:P12"/>
    <mergeCell ref="A13:A14"/>
    <mergeCell ref="L13:L14"/>
    <mergeCell ref="M13:M14"/>
    <mergeCell ref="N13:N14"/>
    <mergeCell ref="O13:O14"/>
    <mergeCell ref="P13:P14"/>
    <mergeCell ref="A11:A12"/>
    <mergeCell ref="L11:L12"/>
    <mergeCell ref="M11:M12"/>
    <mergeCell ref="N11:N12"/>
    <mergeCell ref="O11:O12"/>
    <mergeCell ref="P15:P16"/>
    <mergeCell ref="A17:A18"/>
    <mergeCell ref="L17:L18"/>
    <mergeCell ref="M17:M18"/>
    <mergeCell ref="N17:N18"/>
    <mergeCell ref="O17:O18"/>
    <mergeCell ref="P17:P18"/>
    <mergeCell ref="A15:A16"/>
    <mergeCell ref="L15:L16"/>
    <mergeCell ref="M15:M16"/>
    <mergeCell ref="N15:N16"/>
    <mergeCell ref="O15:O16"/>
    <mergeCell ref="P19:P20"/>
    <mergeCell ref="A21:A22"/>
    <mergeCell ref="L21:L22"/>
    <mergeCell ref="M21:M22"/>
    <mergeCell ref="N21:N22"/>
    <mergeCell ref="O21:O22"/>
    <mergeCell ref="P21:P22"/>
    <mergeCell ref="A19:A20"/>
    <mergeCell ref="L19:L20"/>
    <mergeCell ref="M19:M20"/>
    <mergeCell ref="N19:N20"/>
    <mergeCell ref="O19:O20"/>
  </mergeCells>
  <phoneticPr fontId="8"/>
  <conditionalFormatting sqref="N3:N6 N23:N24">
    <cfRule type="expression" dxfId="15" priority="21">
      <formula>WEEKDAY(N3)=1</formula>
    </cfRule>
    <cfRule type="expression" dxfId="14" priority="22">
      <formula>WEEKDAY(N3)=7</formula>
    </cfRule>
  </conditionalFormatting>
  <conditionalFormatting sqref="N7:N8">
    <cfRule type="expression" dxfId="13" priority="15">
      <formula>WEEKDAY(N7)=1</formula>
    </cfRule>
    <cfRule type="expression" dxfId="12" priority="16">
      <formula>WEEKDAY(N7)=7</formula>
    </cfRule>
  </conditionalFormatting>
  <conditionalFormatting sqref="N11">
    <cfRule type="expression" dxfId="11" priority="11">
      <formula>WEEKDAY(N11)=1</formula>
    </cfRule>
    <cfRule type="expression" dxfId="10" priority="12">
      <formula>WEEKDAY(N11)=7</formula>
    </cfRule>
  </conditionalFormatting>
  <conditionalFormatting sqref="N13">
    <cfRule type="expression" dxfId="9" priority="9">
      <formula>WEEKDAY(N13)=1</formula>
    </cfRule>
    <cfRule type="expression" dxfId="8" priority="10">
      <formula>WEEKDAY(N13)=7</formula>
    </cfRule>
  </conditionalFormatting>
  <conditionalFormatting sqref="N15">
    <cfRule type="expression" dxfId="7" priority="7">
      <formula>WEEKDAY(N15)=1</formula>
    </cfRule>
    <cfRule type="expression" dxfId="6" priority="8">
      <formula>WEEKDAY(N15)=7</formula>
    </cfRule>
  </conditionalFormatting>
  <conditionalFormatting sqref="N17">
    <cfRule type="expression" dxfId="5" priority="5">
      <formula>WEEKDAY(N17)=1</formula>
    </cfRule>
    <cfRule type="expression" dxfId="4" priority="6">
      <formula>WEEKDAY(N17)=7</formula>
    </cfRule>
  </conditionalFormatting>
  <conditionalFormatting sqref="N19">
    <cfRule type="expression" dxfId="3" priority="3">
      <formula>WEEKDAY(N19)=1</formula>
    </cfRule>
    <cfRule type="expression" dxfId="2" priority="4">
      <formula>WEEKDAY(N19)=7</formula>
    </cfRule>
  </conditionalFormatting>
  <conditionalFormatting sqref="N21">
    <cfRule type="expression" dxfId="1" priority="1">
      <formula>WEEKDAY(N21)=1</formula>
    </cfRule>
    <cfRule type="expression" dxfId="0" priority="2">
      <formula>WEEKDAY(N21)=7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新聞</vt:lpstr>
      <vt:lpstr>DVD</vt:lpstr>
      <vt:lpstr>雑誌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hisa0314</cp:lastModifiedBy>
  <dcterms:created xsi:type="dcterms:W3CDTF">2016-11-07T10:45:13Z</dcterms:created>
  <dcterms:modified xsi:type="dcterms:W3CDTF">2019-07-25T07:22:12Z</dcterms:modified>
</cp:coreProperties>
</file>