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1" l="1"/>
  <c r="P17" i="90"/>
  <c r="P35" i="89" l="1"/>
  <c r="O11" i="91" l="1"/>
  <c r="O17" i="90"/>
  <c r="O35" i="89" l="1"/>
</calcChain>
</file>

<file path=xl/sharedStrings.xml><?xml version="1.0" encoding="utf-8"?>
<sst xmlns="http://schemas.openxmlformats.org/spreadsheetml/2006/main" count="303" uniqueCount="123">
  <si>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</si>
  <si>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</si>
  <si>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</si>
  <si>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</si>
  <si>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</si>
  <si>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</si>
  <si>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</si>
  <si>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</si>
  <si>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</si>
  <si>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</si>
  <si>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</si>
  <si>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</si>
  <si>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</si>
  <si>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</si>
  <si>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</si>
  <si>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</si>
  <si>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</si>
  <si>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</si>
  <si>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</si>
  <si>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</si>
  <si>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</si>
  <si>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</si>
  <si>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</si>
  <si>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</si>
  <si>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</si>
  <si>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</si>
  <si>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</si>
  <si>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</si>
  <si>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</si>
  <si>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</si>
  <si>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</si>
  <si>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</si>
  <si>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</si>
  <si>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</si>
  <si>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A5、日版PB、540円、8万部</t>
  </si>
  <si>
    <t>インターカラー</t>
    <phoneticPr fontId="8"/>
  </si>
  <si>
    <t>(空電共通)</t>
  </si>
  <si>
    <t>インターカラー</t>
    <phoneticPr fontId="8"/>
  </si>
  <si>
    <t>新50代</t>
  </si>
  <si>
    <t>C版</t>
  </si>
  <si>
    <t>どきどき 逆指名 記事</t>
  </si>
  <si>
    <t>インターカラー</t>
    <phoneticPr fontId="8"/>
  </si>
  <si>
    <t>どきどき</t>
    <phoneticPr fontId="8"/>
  </si>
  <si>
    <t>インターカラー</t>
    <phoneticPr fontId="8"/>
  </si>
  <si>
    <t>どきどき</t>
    <phoneticPr fontId="8"/>
  </si>
  <si>
    <t>右女３</t>
  </si>
  <si>
    <t>1～10日</t>
    <rPh sb="4" eb="5">
      <t>ヒ</t>
    </rPh>
    <phoneticPr fontId="1"/>
  </si>
  <si>
    <t>11～20日</t>
  </si>
  <si>
    <t>21～31日</t>
  </si>
  <si>
    <t>4C終面雑報 10回</t>
    <phoneticPr fontId="8"/>
  </si>
  <si>
    <t>スポーツ報知西部</t>
    <phoneticPr fontId="8"/>
  </si>
  <si>
    <t>6/1～</t>
    <phoneticPr fontId="8"/>
  </si>
  <si>
    <t>ニッカン関東</t>
    <phoneticPr fontId="8"/>
  </si>
  <si>
    <t>半2段つかみ10段</t>
    <phoneticPr fontId="8"/>
  </si>
  <si>
    <t>半2段つかみ10段</t>
    <phoneticPr fontId="8"/>
  </si>
  <si>
    <t>sd1067</t>
  </si>
  <si>
    <t>sd1068</t>
  </si>
  <si>
    <t>sd1069</t>
  </si>
  <si>
    <t>sd1070</t>
  </si>
  <si>
    <t>sd1071</t>
  </si>
  <si>
    <t>sd1072</t>
  </si>
  <si>
    <t>sd1073</t>
  </si>
  <si>
    <t>sd1074</t>
  </si>
  <si>
    <t>sd1075</t>
  </si>
  <si>
    <t>sd1076</t>
  </si>
  <si>
    <t>sd1077</t>
  </si>
  <si>
    <t>sd1078</t>
  </si>
  <si>
    <t>sd1079</t>
  </si>
  <si>
    <t>sd1080</t>
  </si>
  <si>
    <t>sd1081</t>
  </si>
  <si>
    <t>sd1082</t>
  </si>
  <si>
    <t>sd1083</t>
  </si>
  <si>
    <t>sd1084</t>
  </si>
  <si>
    <t>sd1085</t>
  </si>
  <si>
    <t>sd1086</t>
  </si>
  <si>
    <t>sd1087</t>
  </si>
  <si>
    <t>sd1088</t>
  </si>
  <si>
    <t>sd1089</t>
  </si>
  <si>
    <t>sd1090</t>
  </si>
  <si>
    <t>sd1091</t>
  </si>
  <si>
    <t>sd1092</t>
  </si>
  <si>
    <t>lp03</t>
  </si>
  <si>
    <t>丸コメント風版</t>
  </si>
  <si>
    <t>やってみてダメなら、すぐ退会OK</t>
  </si>
  <si>
    <t>利用者急増で盛り上がりを見せる高齢者恋愛サービス。</t>
  </si>
  <si>
    <t>75「一人で飲まないで。恋人作って一緒に飲もう」</t>
  </si>
  <si>
    <t>77「出会い系使ってみたいけど、携帯メールが苦手という方」</t>
  </si>
  <si>
    <t>78「50代の70%が出会い系〇〇を使っている」</t>
  </si>
  <si>
    <t>彼女50だけど、すごいんです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</si>
  <si>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</si>
  <si>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</si>
  <si>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</si>
  <si>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</si>
  <si>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スポニチ関東</t>
    <phoneticPr fontId="8"/>
  </si>
  <si>
    <t>スポニチ関西</t>
    <phoneticPr fontId="8"/>
  </si>
  <si>
    <t>ニッカン関西</t>
    <phoneticPr fontId="8"/>
  </si>
  <si>
    <t>半5段</t>
    <phoneticPr fontId="8"/>
  </si>
  <si>
    <t>デイリースポーツ関西</t>
    <phoneticPr fontId="8"/>
  </si>
  <si>
    <t>スポーツ報知関西</t>
    <rPh sb="6" eb="8">
      <t>カンサイ</t>
    </rPh>
    <phoneticPr fontId="1"/>
  </si>
  <si>
    <t>一水社</t>
  </si>
  <si>
    <t>B5、日版PB、700円</t>
  </si>
  <si>
    <t>B5、700円</t>
  </si>
  <si>
    <t>A4、書店売</t>
  </si>
  <si>
    <t>pk203</t>
  </si>
  <si>
    <t>pk204</t>
  </si>
  <si>
    <t>pk205</t>
  </si>
  <si>
    <t>pk206</t>
  </si>
  <si>
    <t>pk207</t>
  </si>
  <si>
    <t>pk208</t>
  </si>
  <si>
    <t>pk209</t>
  </si>
  <si>
    <t>pk210</t>
  </si>
  <si>
    <t>素人onlyプラム大全集</t>
  </si>
  <si>
    <t>極美制服貴娘</t>
  </si>
  <si>
    <t>炎のドスケベ素人!!悶絶!五十路六十路妻</t>
  </si>
  <si>
    <t>しろうと美人妻中出し地下DVD18時間 性器の痙攣がとまらない!</t>
  </si>
  <si>
    <t>DVD袋表4C</t>
    <phoneticPr fontId="8"/>
  </si>
  <si>
    <t>DVD対向4C1P</t>
    <phoneticPr fontId="8"/>
  </si>
  <si>
    <t>DVD貼付け面4C1/2P</t>
    <phoneticPr fontId="8"/>
  </si>
  <si>
    <t>dz061</t>
  </si>
  <si>
    <t>dz062</t>
  </si>
  <si>
    <t>週刊実話</t>
    <phoneticPr fontId="8"/>
  </si>
  <si>
    <t>4C1P</t>
    <phoneticPr fontId="8"/>
  </si>
  <si>
    <t>もう50代の熟女だけど、試しに付き合ってみる？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</si>
</sst>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27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6"/>
      <c r="B7" s="37" t="s">
        <v>55</v>
      </c>
      <c r="C7" s="37" t="s">
        <v>41</v>
      </c>
      <c r="D7" s="38" t="s">
        <v>42</v>
      </c>
      <c r="E7" s="38">
        <v>201906</v>
      </c>
      <c r="F7" s="38">
        <v>1</v>
      </c>
      <c r="G7" s="38">
        <v>1</v>
      </c>
      <c r="H7" s="39"/>
      <c r="I7" s="39" t="s">
        <v>39</v>
      </c>
      <c r="J7" s="43" t="s">
        <v>83</v>
      </c>
      <c r="K7" s="40" t="s">
        <v>81</v>
      </c>
      <c r="L7" s="66" t="s">
        <v>89</v>
      </c>
      <c r="M7" s="66" t="s">
        <v>90</v>
      </c>
      <c r="N7" s="67">
        <v>43625</v>
      </c>
      <c r="O7" s="54">
        <v>570000</v>
      </c>
      <c r="P7" s="54">
        <v>684000</v>
      </c>
    </row>
    <row r="8" spans="1:16" x14ac:dyDescent="0.15">
      <c r="A8" s="57"/>
      <c r="B8" s="37" t="s">
        <v>56</v>
      </c>
      <c r="C8" s="37" t="s">
        <v>43</v>
      </c>
      <c r="D8" s="38" t="s">
        <v>42</v>
      </c>
      <c r="E8" s="38">
        <v>201906</v>
      </c>
      <c r="F8" s="38">
        <v>1</v>
      </c>
      <c r="G8" s="38">
        <v>2</v>
      </c>
      <c r="H8" s="42"/>
      <c r="I8" s="42" t="s">
        <v>39</v>
      </c>
      <c r="J8" s="42" t="s">
        <v>83</v>
      </c>
      <c r="K8" s="44" t="s">
        <v>7</v>
      </c>
      <c r="L8" s="59"/>
      <c r="M8" s="59"/>
      <c r="N8" s="68"/>
      <c r="O8" s="63"/>
      <c r="P8" s="63"/>
    </row>
    <row r="9" spans="1:16" x14ac:dyDescent="0.15">
      <c r="A9" s="56"/>
      <c r="B9" s="37" t="s">
        <v>57</v>
      </c>
      <c r="C9" s="37" t="s">
        <v>43</v>
      </c>
      <c r="D9" s="38" t="s">
        <v>42</v>
      </c>
      <c r="E9" s="38">
        <v>201906</v>
      </c>
      <c r="F9" s="38">
        <v>1</v>
      </c>
      <c r="G9" s="38">
        <v>3</v>
      </c>
      <c r="H9" s="39"/>
      <c r="I9" s="39" t="s">
        <v>39</v>
      </c>
      <c r="J9" s="43" t="s">
        <v>83</v>
      </c>
      <c r="K9" s="40" t="s">
        <v>81</v>
      </c>
      <c r="L9" s="66" t="s">
        <v>91</v>
      </c>
      <c r="M9" s="66" t="s">
        <v>92</v>
      </c>
      <c r="N9" s="61">
        <v>43617</v>
      </c>
      <c r="O9" s="64"/>
      <c r="P9" s="64"/>
    </row>
    <row r="10" spans="1:16" x14ac:dyDescent="0.15">
      <c r="A10" s="57"/>
      <c r="B10" s="37" t="s">
        <v>58</v>
      </c>
      <c r="C10" s="37" t="s">
        <v>43</v>
      </c>
      <c r="D10" s="38" t="s">
        <v>42</v>
      </c>
      <c r="E10" s="38">
        <v>201906</v>
      </c>
      <c r="F10" s="38">
        <v>1</v>
      </c>
      <c r="G10" s="38">
        <v>4</v>
      </c>
      <c r="H10" s="42"/>
      <c r="I10" s="42" t="s">
        <v>39</v>
      </c>
      <c r="J10" s="42" t="s">
        <v>83</v>
      </c>
      <c r="K10" s="44" t="s">
        <v>7</v>
      </c>
      <c r="L10" s="59"/>
      <c r="M10" s="59"/>
      <c r="N10" s="62"/>
      <c r="O10" s="64"/>
      <c r="P10" s="64"/>
    </row>
    <row r="11" spans="1:16" x14ac:dyDescent="0.15">
      <c r="A11" s="56"/>
      <c r="B11" s="37" t="s">
        <v>59</v>
      </c>
      <c r="C11" s="37" t="s">
        <v>43</v>
      </c>
      <c r="D11" s="38" t="s">
        <v>42</v>
      </c>
      <c r="E11" s="38">
        <v>201906</v>
      </c>
      <c r="F11" s="38">
        <v>1</v>
      </c>
      <c r="G11" s="38">
        <v>5</v>
      </c>
      <c r="H11" s="39"/>
      <c r="I11" s="39" t="s">
        <v>82</v>
      </c>
      <c r="J11" s="43" t="s">
        <v>84</v>
      </c>
      <c r="K11" s="40" t="s">
        <v>81</v>
      </c>
      <c r="L11" s="66" t="s">
        <v>91</v>
      </c>
      <c r="M11" s="66" t="s">
        <v>92</v>
      </c>
      <c r="N11" s="61">
        <v>43631</v>
      </c>
      <c r="O11" s="64"/>
      <c r="P11" s="64"/>
    </row>
    <row r="12" spans="1:16" x14ac:dyDescent="0.15">
      <c r="A12" s="57"/>
      <c r="B12" s="37" t="s">
        <v>60</v>
      </c>
      <c r="C12" s="37" t="s">
        <v>43</v>
      </c>
      <c r="D12" s="38" t="s">
        <v>42</v>
      </c>
      <c r="E12" s="38">
        <v>201906</v>
      </c>
      <c r="F12" s="38">
        <v>1</v>
      </c>
      <c r="G12" s="38">
        <v>6</v>
      </c>
      <c r="H12" s="42"/>
      <c r="I12" s="42" t="s">
        <v>82</v>
      </c>
      <c r="J12" s="42" t="s">
        <v>84</v>
      </c>
      <c r="K12" s="44" t="s">
        <v>7</v>
      </c>
      <c r="L12" s="59"/>
      <c r="M12" s="59"/>
      <c r="N12" s="62"/>
      <c r="O12" s="65"/>
      <c r="P12" s="65"/>
    </row>
    <row r="13" spans="1:16" x14ac:dyDescent="0.15">
      <c r="A13" s="56"/>
      <c r="B13" s="37" t="s">
        <v>61</v>
      </c>
      <c r="C13" s="37" t="s">
        <v>41</v>
      </c>
      <c r="D13" s="38" t="s">
        <v>44</v>
      </c>
      <c r="E13" s="38">
        <v>201906</v>
      </c>
      <c r="F13" s="38">
        <v>2</v>
      </c>
      <c r="G13" s="38">
        <v>1</v>
      </c>
      <c r="H13" s="39"/>
      <c r="I13" s="39" t="s">
        <v>7</v>
      </c>
      <c r="J13" s="43" t="s">
        <v>85</v>
      </c>
      <c r="K13" s="40" t="s">
        <v>81</v>
      </c>
      <c r="L13" s="70" t="s">
        <v>50</v>
      </c>
      <c r="M13" s="48" t="s">
        <v>49</v>
      </c>
      <c r="N13" s="73" t="s">
        <v>51</v>
      </c>
      <c r="O13" s="54">
        <v>150000</v>
      </c>
      <c r="P13" s="54">
        <v>180000</v>
      </c>
    </row>
    <row r="14" spans="1:16" x14ac:dyDescent="0.15">
      <c r="A14" s="69"/>
      <c r="B14" s="37" t="s">
        <v>62</v>
      </c>
      <c r="C14" s="37" t="s">
        <v>41</v>
      </c>
      <c r="D14" s="38" t="s">
        <v>44</v>
      </c>
      <c r="E14" s="38">
        <v>201906</v>
      </c>
      <c r="F14" s="38">
        <v>2</v>
      </c>
      <c r="G14" s="38">
        <v>2</v>
      </c>
      <c r="H14" s="41"/>
      <c r="I14" s="41" t="s">
        <v>7</v>
      </c>
      <c r="J14" s="43" t="s">
        <v>86</v>
      </c>
      <c r="K14" s="40" t="s">
        <v>81</v>
      </c>
      <c r="L14" s="71"/>
      <c r="M14" s="49" t="s">
        <v>49</v>
      </c>
      <c r="N14" s="64"/>
      <c r="O14" s="63"/>
      <c r="P14" s="63"/>
    </row>
    <row r="15" spans="1:16" x14ac:dyDescent="0.15">
      <c r="A15" s="69"/>
      <c r="B15" s="37" t="s">
        <v>63</v>
      </c>
      <c r="C15" s="37" t="s">
        <v>41</v>
      </c>
      <c r="D15" s="38" t="s">
        <v>44</v>
      </c>
      <c r="E15" s="38">
        <v>201906</v>
      </c>
      <c r="F15" s="38">
        <v>2</v>
      </c>
      <c r="G15" s="38">
        <v>3</v>
      </c>
      <c r="H15" s="41"/>
      <c r="I15" s="41" t="s">
        <v>7</v>
      </c>
      <c r="J15" s="43" t="s">
        <v>87</v>
      </c>
      <c r="K15" s="40" t="s">
        <v>81</v>
      </c>
      <c r="L15" s="71"/>
      <c r="M15" s="49" t="s">
        <v>49</v>
      </c>
      <c r="N15" s="64"/>
      <c r="O15" s="63"/>
      <c r="P15" s="63"/>
    </row>
    <row r="16" spans="1:16" x14ac:dyDescent="0.15">
      <c r="A16" s="57"/>
      <c r="B16" s="37" t="s">
        <v>64</v>
      </c>
      <c r="C16" s="37" t="s">
        <v>41</v>
      </c>
      <c r="D16" s="38" t="s">
        <v>44</v>
      </c>
      <c r="E16" s="38">
        <v>201906</v>
      </c>
      <c r="F16" s="38">
        <v>2</v>
      </c>
      <c r="G16" s="38">
        <v>4</v>
      </c>
      <c r="H16" s="42"/>
      <c r="I16" s="42" t="s">
        <v>36</v>
      </c>
      <c r="J16" s="42" t="s">
        <v>36</v>
      </c>
      <c r="K16" s="44" t="s">
        <v>7</v>
      </c>
      <c r="L16" s="72"/>
      <c r="M16" s="50"/>
      <c r="N16" s="65"/>
      <c r="O16" s="55"/>
      <c r="P16" s="55"/>
    </row>
    <row r="17" spans="1:16" x14ac:dyDescent="0.15">
      <c r="A17" s="56"/>
      <c r="B17" s="37" t="s">
        <v>65</v>
      </c>
      <c r="C17" s="37" t="s">
        <v>37</v>
      </c>
      <c r="D17" s="38" t="s">
        <v>27</v>
      </c>
      <c r="E17" s="38">
        <v>201906</v>
      </c>
      <c r="F17" s="38">
        <v>3</v>
      </c>
      <c r="G17" s="38">
        <v>1</v>
      </c>
      <c r="H17" s="39"/>
      <c r="I17" s="39" t="s">
        <v>45</v>
      </c>
      <c r="J17" s="43" t="s">
        <v>85</v>
      </c>
      <c r="K17" s="40" t="s">
        <v>81</v>
      </c>
      <c r="L17" s="70" t="s">
        <v>52</v>
      </c>
      <c r="M17" s="48" t="s">
        <v>54</v>
      </c>
      <c r="N17" s="51" t="s">
        <v>46</v>
      </c>
      <c r="O17" s="54">
        <v>500000</v>
      </c>
      <c r="P17" s="54">
        <v>600000</v>
      </c>
    </row>
    <row r="18" spans="1:16" x14ac:dyDescent="0.15">
      <c r="A18" s="69"/>
      <c r="B18" s="37" t="s">
        <v>66</v>
      </c>
      <c r="C18" s="37" t="s">
        <v>37</v>
      </c>
      <c r="D18" s="38" t="s">
        <v>27</v>
      </c>
      <c r="E18" s="38">
        <v>201906</v>
      </c>
      <c r="F18" s="38">
        <v>3</v>
      </c>
      <c r="G18" s="38">
        <v>2</v>
      </c>
      <c r="H18" s="41"/>
      <c r="I18" s="41" t="s">
        <v>45</v>
      </c>
      <c r="J18" s="43" t="s">
        <v>86</v>
      </c>
      <c r="K18" s="40" t="s">
        <v>81</v>
      </c>
      <c r="L18" s="71"/>
      <c r="M18" s="49" t="s">
        <v>53</v>
      </c>
      <c r="N18" s="52" t="s">
        <v>47</v>
      </c>
      <c r="O18" s="63"/>
      <c r="P18" s="63"/>
    </row>
    <row r="19" spans="1:16" x14ac:dyDescent="0.15">
      <c r="A19" s="69"/>
      <c r="B19" s="37" t="s">
        <v>67</v>
      </c>
      <c r="C19" s="37" t="s">
        <v>37</v>
      </c>
      <c r="D19" s="38" t="s">
        <v>27</v>
      </c>
      <c r="E19" s="38">
        <v>201906</v>
      </c>
      <c r="F19" s="38">
        <v>3</v>
      </c>
      <c r="G19" s="38">
        <v>3</v>
      </c>
      <c r="H19" s="41"/>
      <c r="I19" s="41" t="s">
        <v>45</v>
      </c>
      <c r="J19" s="43" t="s">
        <v>87</v>
      </c>
      <c r="K19" s="40" t="s">
        <v>81</v>
      </c>
      <c r="L19" s="71"/>
      <c r="M19" s="49" t="s">
        <v>53</v>
      </c>
      <c r="N19" s="52" t="s">
        <v>48</v>
      </c>
      <c r="O19" s="63"/>
      <c r="P19" s="63"/>
    </row>
    <row r="20" spans="1:16" x14ac:dyDescent="0.15">
      <c r="A20" s="57"/>
      <c r="B20" s="37" t="s">
        <v>68</v>
      </c>
      <c r="C20" s="37" t="s">
        <v>37</v>
      </c>
      <c r="D20" s="38" t="s">
        <v>27</v>
      </c>
      <c r="E20" s="38">
        <v>201906</v>
      </c>
      <c r="F20" s="38">
        <v>3</v>
      </c>
      <c r="G20" s="38">
        <v>4</v>
      </c>
      <c r="H20" s="42"/>
      <c r="I20" s="42" t="s">
        <v>36</v>
      </c>
      <c r="J20" s="42" t="s">
        <v>36</v>
      </c>
      <c r="K20" s="44" t="s">
        <v>7</v>
      </c>
      <c r="L20" s="72"/>
      <c r="M20" s="50"/>
      <c r="N20" s="53"/>
      <c r="O20" s="55"/>
      <c r="P20" s="55"/>
    </row>
    <row r="21" spans="1:16" x14ac:dyDescent="0.15">
      <c r="A21" s="56"/>
      <c r="B21" s="37" t="s">
        <v>69</v>
      </c>
      <c r="C21" s="37" t="s">
        <v>29</v>
      </c>
      <c r="D21" s="38" t="s">
        <v>27</v>
      </c>
      <c r="E21" s="38">
        <v>201906</v>
      </c>
      <c r="F21" s="38">
        <v>4</v>
      </c>
      <c r="G21" s="38">
        <v>1</v>
      </c>
      <c r="H21" s="39"/>
      <c r="I21" s="39" t="s">
        <v>39</v>
      </c>
      <c r="J21" s="43" t="s">
        <v>83</v>
      </c>
      <c r="K21" s="40" t="s">
        <v>81</v>
      </c>
      <c r="L21" s="58" t="s">
        <v>93</v>
      </c>
      <c r="M21" s="58" t="s">
        <v>92</v>
      </c>
      <c r="N21" s="61">
        <v>43638</v>
      </c>
      <c r="O21" s="54">
        <v>120000</v>
      </c>
      <c r="P21" s="54">
        <v>144000</v>
      </c>
    </row>
    <row r="22" spans="1:16" x14ac:dyDescent="0.15">
      <c r="A22" s="57"/>
      <c r="B22" s="37" t="s">
        <v>70</v>
      </c>
      <c r="C22" s="37" t="s">
        <v>29</v>
      </c>
      <c r="D22" s="38" t="s">
        <v>27</v>
      </c>
      <c r="E22" s="38">
        <v>201906</v>
      </c>
      <c r="F22" s="38">
        <v>4</v>
      </c>
      <c r="G22" s="38">
        <v>2</v>
      </c>
      <c r="H22" s="42"/>
      <c r="I22" s="42" t="s">
        <v>39</v>
      </c>
      <c r="J22" s="42" t="s">
        <v>83</v>
      </c>
      <c r="K22" s="44" t="s">
        <v>7</v>
      </c>
      <c r="L22" s="59"/>
      <c r="M22" s="60"/>
      <c r="N22" s="62"/>
      <c r="O22" s="55"/>
      <c r="P22" s="55"/>
    </row>
    <row r="23" spans="1:16" x14ac:dyDescent="0.15">
      <c r="A23" s="56"/>
      <c r="B23" s="37" t="s">
        <v>71</v>
      </c>
      <c r="C23" s="37" t="s">
        <v>29</v>
      </c>
      <c r="D23" s="38" t="s">
        <v>28</v>
      </c>
      <c r="E23" s="38">
        <v>201906</v>
      </c>
      <c r="F23" s="38">
        <v>5</v>
      </c>
      <c r="G23" s="38">
        <v>1</v>
      </c>
      <c r="H23" s="39"/>
      <c r="I23" s="39" t="s">
        <v>39</v>
      </c>
      <c r="J23" s="43" t="s">
        <v>83</v>
      </c>
      <c r="K23" s="40" t="s">
        <v>81</v>
      </c>
      <c r="L23" s="58" t="s">
        <v>94</v>
      </c>
      <c r="M23" s="58" t="s">
        <v>92</v>
      </c>
      <c r="N23" s="61">
        <v>43639</v>
      </c>
      <c r="O23" s="54">
        <v>150000</v>
      </c>
      <c r="P23" s="54">
        <v>180000</v>
      </c>
    </row>
    <row r="24" spans="1:16" x14ac:dyDescent="0.15">
      <c r="A24" s="57"/>
      <c r="B24" s="37" t="s">
        <v>72</v>
      </c>
      <c r="C24" s="37" t="s">
        <v>29</v>
      </c>
      <c r="D24" s="38" t="s">
        <v>28</v>
      </c>
      <c r="E24" s="38">
        <v>201906</v>
      </c>
      <c r="F24" s="38">
        <v>5</v>
      </c>
      <c r="G24" s="38">
        <v>2</v>
      </c>
      <c r="H24" s="42"/>
      <c r="I24" s="42" t="s">
        <v>39</v>
      </c>
      <c r="J24" s="42" t="s">
        <v>83</v>
      </c>
      <c r="K24" s="44" t="s">
        <v>7</v>
      </c>
      <c r="L24" s="59"/>
      <c r="M24" s="60"/>
      <c r="N24" s="62"/>
      <c r="O24" s="55"/>
      <c r="P24" s="55"/>
    </row>
    <row r="25" spans="1:16" x14ac:dyDescent="0.15">
      <c r="A25" s="56"/>
      <c r="B25" s="37" t="s">
        <v>73</v>
      </c>
      <c r="C25" s="37" t="s">
        <v>29</v>
      </c>
      <c r="D25" s="38" t="s">
        <v>28</v>
      </c>
      <c r="E25" s="38">
        <v>201906</v>
      </c>
      <c r="F25" s="38">
        <v>6</v>
      </c>
      <c r="G25" s="38">
        <v>1</v>
      </c>
      <c r="H25" s="39"/>
      <c r="I25" s="39" t="s">
        <v>40</v>
      </c>
      <c r="J25" s="43" t="s">
        <v>83</v>
      </c>
      <c r="K25" s="40" t="s">
        <v>81</v>
      </c>
      <c r="L25" s="58" t="s">
        <v>95</v>
      </c>
      <c r="M25" s="58" t="s">
        <v>96</v>
      </c>
      <c r="N25" s="61">
        <v>43632</v>
      </c>
      <c r="O25" s="54">
        <v>65000</v>
      </c>
      <c r="P25" s="54">
        <v>78000</v>
      </c>
    </row>
    <row r="26" spans="1:16" x14ac:dyDescent="0.15">
      <c r="A26" s="57"/>
      <c r="B26" s="37" t="s">
        <v>74</v>
      </c>
      <c r="C26" s="37" t="s">
        <v>29</v>
      </c>
      <c r="D26" s="38" t="s">
        <v>28</v>
      </c>
      <c r="E26" s="38">
        <v>201906</v>
      </c>
      <c r="F26" s="38">
        <v>6</v>
      </c>
      <c r="G26" s="38">
        <v>2</v>
      </c>
      <c r="H26" s="42"/>
      <c r="I26" s="42" t="s">
        <v>40</v>
      </c>
      <c r="J26" s="42" t="s">
        <v>83</v>
      </c>
      <c r="K26" s="44" t="s">
        <v>7</v>
      </c>
      <c r="L26" s="59"/>
      <c r="M26" s="60"/>
      <c r="N26" s="62"/>
      <c r="O26" s="55"/>
      <c r="P26" s="55"/>
    </row>
    <row r="27" spans="1:16" x14ac:dyDescent="0.15">
      <c r="A27" s="56"/>
      <c r="B27" s="37" t="s">
        <v>75</v>
      </c>
      <c r="C27" s="37" t="s">
        <v>29</v>
      </c>
      <c r="D27" s="38" t="s">
        <v>28</v>
      </c>
      <c r="E27" s="38">
        <v>201906</v>
      </c>
      <c r="F27" s="38">
        <v>7</v>
      </c>
      <c r="G27" s="38">
        <v>1</v>
      </c>
      <c r="H27" s="39"/>
      <c r="I27" s="39" t="s">
        <v>39</v>
      </c>
      <c r="J27" s="43" t="s">
        <v>88</v>
      </c>
      <c r="K27" s="40" t="s">
        <v>81</v>
      </c>
      <c r="L27" s="58" t="s">
        <v>95</v>
      </c>
      <c r="M27" s="58" t="s">
        <v>96</v>
      </c>
      <c r="N27" s="61">
        <v>43638</v>
      </c>
      <c r="O27" s="54">
        <v>65000</v>
      </c>
      <c r="P27" s="54">
        <v>78000</v>
      </c>
    </row>
    <row r="28" spans="1:16" x14ac:dyDescent="0.15">
      <c r="A28" s="57"/>
      <c r="B28" s="37" t="s">
        <v>76</v>
      </c>
      <c r="C28" s="37" t="s">
        <v>29</v>
      </c>
      <c r="D28" s="38" t="s">
        <v>28</v>
      </c>
      <c r="E28" s="38">
        <v>201906</v>
      </c>
      <c r="F28" s="38">
        <v>7</v>
      </c>
      <c r="G28" s="38">
        <v>2</v>
      </c>
      <c r="H28" s="42"/>
      <c r="I28" s="42" t="s">
        <v>39</v>
      </c>
      <c r="J28" s="42" t="s">
        <v>88</v>
      </c>
      <c r="K28" s="44" t="s">
        <v>7</v>
      </c>
      <c r="L28" s="59"/>
      <c r="M28" s="60"/>
      <c r="N28" s="62"/>
      <c r="O28" s="55"/>
      <c r="P28" s="55"/>
    </row>
    <row r="29" spans="1:16" x14ac:dyDescent="0.15">
      <c r="A29" s="56"/>
      <c r="B29" s="37" t="s">
        <v>77</v>
      </c>
      <c r="C29" s="37" t="s">
        <v>29</v>
      </c>
      <c r="D29" s="38" t="s">
        <v>27</v>
      </c>
      <c r="E29" s="38">
        <v>201906</v>
      </c>
      <c r="F29" s="38">
        <v>8</v>
      </c>
      <c r="G29" s="38">
        <v>1</v>
      </c>
      <c r="H29" s="39"/>
      <c r="I29" s="39" t="s">
        <v>39</v>
      </c>
      <c r="J29" s="43" t="s">
        <v>88</v>
      </c>
      <c r="K29" s="40" t="s">
        <v>81</v>
      </c>
      <c r="L29" s="58" t="s">
        <v>97</v>
      </c>
      <c r="M29" s="58" t="s">
        <v>90</v>
      </c>
      <c r="N29" s="61">
        <v>43632</v>
      </c>
      <c r="O29" s="54">
        <v>120000</v>
      </c>
      <c r="P29" s="54">
        <v>144000</v>
      </c>
    </row>
    <row r="30" spans="1:16" x14ac:dyDescent="0.15">
      <c r="A30" s="57"/>
      <c r="B30" s="37" t="s">
        <v>78</v>
      </c>
      <c r="C30" s="37" t="s">
        <v>29</v>
      </c>
      <c r="D30" s="38" t="s">
        <v>27</v>
      </c>
      <c r="E30" s="38">
        <v>201906</v>
      </c>
      <c r="F30" s="38">
        <v>8</v>
      </c>
      <c r="G30" s="38">
        <v>2</v>
      </c>
      <c r="H30" s="42"/>
      <c r="I30" s="42" t="s">
        <v>39</v>
      </c>
      <c r="J30" s="42" t="s">
        <v>88</v>
      </c>
      <c r="K30" s="44" t="s">
        <v>7</v>
      </c>
      <c r="L30" s="59"/>
      <c r="M30" s="60"/>
      <c r="N30" s="62"/>
      <c r="O30" s="55"/>
      <c r="P30" s="55"/>
    </row>
    <row r="31" spans="1:16" x14ac:dyDescent="0.15">
      <c r="A31" s="56"/>
      <c r="B31" s="37" t="s">
        <v>79</v>
      </c>
      <c r="C31" s="37" t="s">
        <v>29</v>
      </c>
      <c r="D31" s="38" t="s">
        <v>27</v>
      </c>
      <c r="E31" s="38">
        <v>201906</v>
      </c>
      <c r="F31" s="38">
        <v>9</v>
      </c>
      <c r="G31" s="38">
        <v>1</v>
      </c>
      <c r="H31" s="39"/>
      <c r="I31" s="39" t="s">
        <v>45</v>
      </c>
      <c r="J31" s="43" t="s">
        <v>122</v>
      </c>
      <c r="K31" s="40" t="s">
        <v>81</v>
      </c>
      <c r="L31" s="58" t="s">
        <v>98</v>
      </c>
      <c r="M31" s="58" t="s">
        <v>90</v>
      </c>
      <c r="N31" s="61">
        <v>43618</v>
      </c>
      <c r="O31" s="54">
        <v>190000</v>
      </c>
      <c r="P31" s="54">
        <v>228000</v>
      </c>
    </row>
    <row r="32" spans="1:16" x14ac:dyDescent="0.15">
      <c r="A32" s="57"/>
      <c r="B32" s="37" t="s">
        <v>80</v>
      </c>
      <c r="C32" s="37" t="s">
        <v>29</v>
      </c>
      <c r="D32" s="38" t="s">
        <v>27</v>
      </c>
      <c r="E32" s="38">
        <v>201906</v>
      </c>
      <c r="F32" s="38">
        <v>9</v>
      </c>
      <c r="G32" s="38">
        <v>2</v>
      </c>
      <c r="H32" s="42"/>
      <c r="I32" s="42" t="s">
        <v>45</v>
      </c>
      <c r="J32" s="42" t="s">
        <v>122</v>
      </c>
      <c r="K32" s="44" t="s">
        <v>7</v>
      </c>
      <c r="L32" s="59"/>
      <c r="M32" s="60"/>
      <c r="N32" s="62"/>
      <c r="O32" s="55"/>
      <c r="P32" s="55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1"/>
      <c r="O33" s="20"/>
      <c r="P33" s="20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31"/>
      <c r="O34" s="20"/>
      <c r="P34" s="20"/>
    </row>
    <row r="35" spans="1:16" x14ac:dyDescent="0.15">
      <c r="A35" s="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 t="s">
        <v>6</v>
      </c>
      <c r="M35" s="26"/>
      <c r="N35" s="26"/>
      <c r="O35" s="27">
        <f>SUM(O5:O34)</f>
        <v>1930000</v>
      </c>
      <c r="P35" s="27">
        <f>SUM(P5:P34)</f>
        <v>2316000</v>
      </c>
    </row>
  </sheetData>
  <mergeCells count="59">
    <mergeCell ref="A13:A16"/>
    <mergeCell ref="L13:L16"/>
    <mergeCell ref="O13:O16"/>
    <mergeCell ref="P13:P16"/>
    <mergeCell ref="A17:A20"/>
    <mergeCell ref="L17:L20"/>
    <mergeCell ref="O17:O20"/>
    <mergeCell ref="P17:P20"/>
    <mergeCell ref="N13:N16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N21:N22"/>
    <mergeCell ref="O21:O22"/>
    <mergeCell ref="O23:O24"/>
    <mergeCell ref="A23:A24"/>
    <mergeCell ref="P25:P26"/>
    <mergeCell ref="P23:P24"/>
    <mergeCell ref="L23:L24"/>
    <mergeCell ref="N23:N24"/>
    <mergeCell ref="M23:M24"/>
    <mergeCell ref="A25:A26"/>
    <mergeCell ref="L25:L26"/>
    <mergeCell ref="M25:M26"/>
    <mergeCell ref="N25:N26"/>
    <mergeCell ref="O25:O26"/>
    <mergeCell ref="P21:P22"/>
    <mergeCell ref="A29:A30"/>
    <mergeCell ref="L29:L30"/>
    <mergeCell ref="M29:M30"/>
    <mergeCell ref="N29:N30"/>
    <mergeCell ref="O29:O30"/>
    <mergeCell ref="P27:P28"/>
    <mergeCell ref="A27:A28"/>
    <mergeCell ref="L27:L28"/>
    <mergeCell ref="M27:M28"/>
    <mergeCell ref="N27:N28"/>
    <mergeCell ref="O27:O28"/>
    <mergeCell ref="P29:P30"/>
    <mergeCell ref="A21:A22"/>
    <mergeCell ref="L21:L22"/>
    <mergeCell ref="M21:M22"/>
    <mergeCell ref="P31:P32"/>
    <mergeCell ref="A31:A32"/>
    <mergeCell ref="L31:L32"/>
    <mergeCell ref="M31:M32"/>
    <mergeCell ref="N31:N32"/>
    <mergeCell ref="O31:O32"/>
  </mergeCells>
  <phoneticPr fontId="8"/>
  <conditionalFormatting sqref="N1 N36:N1048576 N3:N6 N23:N24 N33:N34">
    <cfRule type="expression" dxfId="29" priority="117">
      <formula>WEEKDAY(N1)=1</formula>
    </cfRule>
    <cfRule type="expression" dxfId="28" priority="118">
      <formula>WEEKDAY(N1)=7</formula>
    </cfRule>
  </conditionalFormatting>
  <conditionalFormatting sqref="O2:P2">
    <cfRule type="expression" dxfId="27" priority="89">
      <formula>WEEKDAY(O2)=1</formula>
    </cfRule>
    <cfRule type="expression" dxfId="26" priority="90">
      <formula>WEEKDAY(O2)=7</formula>
    </cfRule>
  </conditionalFormatting>
  <conditionalFormatting sqref="N25:N26">
    <cfRule type="expression" dxfId="25" priority="51">
      <formula>WEEKDAY(N25)=1</formula>
    </cfRule>
    <cfRule type="expression" dxfId="24" priority="52">
      <formula>WEEKDAY(N25)=7</formula>
    </cfRule>
  </conditionalFormatting>
  <conditionalFormatting sqref="N27:N28">
    <cfRule type="expression" dxfId="23" priority="41">
      <formula>WEEKDAY(N27)=1</formula>
    </cfRule>
    <cfRule type="expression" dxfId="22" priority="42">
      <formula>WEEKDAY(N27)=7</formula>
    </cfRule>
  </conditionalFormatting>
  <conditionalFormatting sqref="N29:N30">
    <cfRule type="expression" dxfId="21" priority="29">
      <formula>WEEKDAY(N29)=1</formula>
    </cfRule>
    <cfRule type="expression" dxfId="20" priority="30">
      <formula>WEEKDAY(N29)=7</formula>
    </cfRule>
  </conditionalFormatting>
  <conditionalFormatting sqref="N21:N22">
    <cfRule type="expression" dxfId="19" priority="39">
      <formula>WEEKDAY(N21)=1</formula>
    </cfRule>
    <cfRule type="expression" dxfId="18" priority="40">
      <formula>WEEKDAY(N21)=7</formula>
    </cfRule>
  </conditionalFormatting>
  <conditionalFormatting sqref="N31:N32">
    <cfRule type="expression" dxfId="17" priority="27">
      <formula>WEEKDAY(N31)=1</formula>
    </cfRule>
    <cfRule type="expression" dxfId="16" priority="28">
      <formula>WEEKDAY(N31)=7</formula>
    </cfRule>
  </conditionalFormatting>
  <conditionalFormatting sqref="N7:N10">
    <cfRule type="expression" dxfId="15" priority="9">
      <formula>WEEKDAY(N7)=1</formula>
    </cfRule>
    <cfRule type="expression" dxfId="14" priority="10">
      <formula>WEEKDAY(N7)=7</formula>
    </cfRule>
  </conditionalFormatting>
  <conditionalFormatting sqref="N11:N12">
    <cfRule type="expression" dxfId="13" priority="7">
      <formula>WEEKDAY(N11)=1</formula>
    </cfRule>
    <cfRule type="expression" dxfId="12" priority="8">
      <formula>WEEKDAY(N11)=7</formula>
    </cfRule>
  </conditionalFormatting>
  <conditionalFormatting sqref="N13">
    <cfRule type="expression" dxfId="11" priority="5">
      <formula>WEEKDAY(N13)=1</formula>
    </cfRule>
    <cfRule type="expression" dxfId="10" priority="6">
      <formula>WEEKDAY(N13)=7</formula>
    </cfRule>
  </conditionalFormatting>
  <conditionalFormatting sqref="N17">
    <cfRule type="expression" dxfId="9" priority="1">
      <formula>WEEKDAY(N17)=1</formula>
    </cfRule>
    <cfRule type="expression" dxfId="8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6"/>
      <c r="B7" s="37" t="s">
        <v>103</v>
      </c>
      <c r="C7" s="37" t="s">
        <v>33</v>
      </c>
      <c r="D7" s="38" t="s">
        <v>27</v>
      </c>
      <c r="E7" s="46">
        <v>201906</v>
      </c>
      <c r="F7" s="46">
        <v>1</v>
      </c>
      <c r="G7" s="46">
        <v>1</v>
      </c>
      <c r="H7" s="39" t="s">
        <v>32</v>
      </c>
      <c r="I7" s="39" t="s">
        <v>31</v>
      </c>
      <c r="J7" s="39" t="s">
        <v>100</v>
      </c>
      <c r="K7" s="39" t="s">
        <v>30</v>
      </c>
      <c r="L7" s="74" t="s">
        <v>111</v>
      </c>
      <c r="M7" s="74" t="s">
        <v>115</v>
      </c>
      <c r="N7" s="67">
        <v>43630</v>
      </c>
      <c r="O7" s="54">
        <v>80000</v>
      </c>
      <c r="P7" s="54">
        <v>96000</v>
      </c>
    </row>
    <row r="8" spans="1:16" x14ac:dyDescent="0.15">
      <c r="A8" s="57"/>
      <c r="B8" s="37" t="s">
        <v>104</v>
      </c>
      <c r="C8" s="37" t="s">
        <v>33</v>
      </c>
      <c r="D8" s="38" t="s">
        <v>28</v>
      </c>
      <c r="E8" s="47">
        <v>201906</v>
      </c>
      <c r="F8" s="47">
        <v>1</v>
      </c>
      <c r="G8" s="47">
        <v>2</v>
      </c>
      <c r="H8" s="42"/>
      <c r="I8" s="42"/>
      <c r="J8" s="42"/>
      <c r="K8" s="44" t="s">
        <v>12</v>
      </c>
      <c r="L8" s="75"/>
      <c r="M8" s="60"/>
      <c r="N8" s="68"/>
      <c r="O8" s="55"/>
      <c r="P8" s="55"/>
    </row>
    <row r="9" spans="1:16" x14ac:dyDescent="0.15">
      <c r="A9" s="56"/>
      <c r="B9" s="37" t="s">
        <v>105</v>
      </c>
      <c r="C9" s="37" t="s">
        <v>33</v>
      </c>
      <c r="D9" s="38" t="s">
        <v>28</v>
      </c>
      <c r="E9" s="46">
        <v>201906</v>
      </c>
      <c r="F9" s="46">
        <v>2</v>
      </c>
      <c r="G9" s="46">
        <v>1</v>
      </c>
      <c r="H9" s="39" t="s">
        <v>32</v>
      </c>
      <c r="I9" s="39" t="s">
        <v>31</v>
      </c>
      <c r="J9" s="39" t="s">
        <v>101</v>
      </c>
      <c r="K9" s="39" t="s">
        <v>30</v>
      </c>
      <c r="L9" s="74" t="s">
        <v>112</v>
      </c>
      <c r="M9" s="74" t="s">
        <v>115</v>
      </c>
      <c r="N9" s="67">
        <v>43634</v>
      </c>
      <c r="O9" s="54">
        <v>80000</v>
      </c>
      <c r="P9" s="54">
        <v>96000</v>
      </c>
    </row>
    <row r="10" spans="1:16" x14ac:dyDescent="0.15">
      <c r="A10" s="57"/>
      <c r="B10" s="37" t="s">
        <v>106</v>
      </c>
      <c r="C10" s="37" t="s">
        <v>33</v>
      </c>
      <c r="D10" s="38" t="s">
        <v>28</v>
      </c>
      <c r="E10" s="47">
        <v>201906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75"/>
      <c r="M10" s="60"/>
      <c r="N10" s="68"/>
      <c r="O10" s="55"/>
      <c r="P10" s="55"/>
    </row>
    <row r="11" spans="1:16" x14ac:dyDescent="0.15">
      <c r="A11" s="56"/>
      <c r="B11" s="37" t="s">
        <v>107</v>
      </c>
      <c r="C11" s="37" t="s">
        <v>33</v>
      </c>
      <c r="D11" s="38" t="s">
        <v>27</v>
      </c>
      <c r="E11" s="46">
        <v>201906</v>
      </c>
      <c r="F11" s="46">
        <v>3</v>
      </c>
      <c r="G11" s="46">
        <v>1</v>
      </c>
      <c r="H11" s="39" t="s">
        <v>26</v>
      </c>
      <c r="I11" s="39" t="s">
        <v>31</v>
      </c>
      <c r="J11" s="39" t="s">
        <v>34</v>
      </c>
      <c r="K11" s="39" t="s">
        <v>30</v>
      </c>
      <c r="L11" s="74" t="s">
        <v>113</v>
      </c>
      <c r="M11" s="74" t="s">
        <v>116</v>
      </c>
      <c r="N11" s="67">
        <v>43641</v>
      </c>
      <c r="O11" s="54">
        <v>75000</v>
      </c>
      <c r="P11" s="54">
        <v>90000</v>
      </c>
    </row>
    <row r="12" spans="1:16" x14ac:dyDescent="0.15">
      <c r="A12" s="57"/>
      <c r="B12" s="37" t="s">
        <v>108</v>
      </c>
      <c r="C12" s="37" t="s">
        <v>33</v>
      </c>
      <c r="D12" s="38" t="s">
        <v>28</v>
      </c>
      <c r="E12" s="47">
        <v>201906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75"/>
      <c r="M12" s="60"/>
      <c r="N12" s="68"/>
      <c r="O12" s="55"/>
      <c r="P12" s="55"/>
    </row>
    <row r="13" spans="1:16" x14ac:dyDescent="0.15">
      <c r="A13" s="56"/>
      <c r="B13" s="37" t="s">
        <v>109</v>
      </c>
      <c r="C13" s="37" t="s">
        <v>33</v>
      </c>
      <c r="D13" s="38" t="s">
        <v>28</v>
      </c>
      <c r="E13" s="46">
        <v>201906</v>
      </c>
      <c r="F13" s="46">
        <v>4</v>
      </c>
      <c r="G13" s="46">
        <v>1</v>
      </c>
      <c r="H13" s="39" t="s">
        <v>99</v>
      </c>
      <c r="I13" s="39" t="s">
        <v>31</v>
      </c>
      <c r="J13" s="39" t="s">
        <v>102</v>
      </c>
      <c r="K13" s="39" t="s">
        <v>30</v>
      </c>
      <c r="L13" s="74" t="s">
        <v>114</v>
      </c>
      <c r="M13" s="74" t="s">
        <v>117</v>
      </c>
      <c r="N13" s="67">
        <v>43644</v>
      </c>
      <c r="O13" s="54">
        <v>65000</v>
      </c>
      <c r="P13" s="54">
        <v>78000</v>
      </c>
    </row>
    <row r="14" spans="1:16" x14ac:dyDescent="0.15">
      <c r="A14" s="57"/>
      <c r="B14" s="37" t="s">
        <v>110</v>
      </c>
      <c r="C14" s="37" t="s">
        <v>33</v>
      </c>
      <c r="D14" s="38" t="s">
        <v>28</v>
      </c>
      <c r="E14" s="47">
        <v>201906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75"/>
      <c r="M14" s="60"/>
      <c r="N14" s="68"/>
      <c r="O14" s="55"/>
      <c r="P14" s="55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300000</v>
      </c>
      <c r="P17" s="27">
        <f>SUM(P5:P16)</f>
        <v>360000</v>
      </c>
    </row>
  </sheetData>
  <mergeCells count="24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</mergeCells>
  <phoneticPr fontId="8"/>
  <conditionalFormatting sqref="N3:N10 N15:N16">
    <cfRule type="expression" dxfId="7" priority="7">
      <formula>WEEKDAY(N3)=1</formula>
    </cfRule>
    <cfRule type="expression" dxfId="6" priority="8">
      <formula>WEEKDAY(N3)=7</formula>
    </cfRule>
  </conditionalFormatting>
  <conditionalFormatting sqref="N11:N14">
    <cfRule type="expression" dxfId="5" priority="3">
      <formula>WEEKDAY(N11)=1</formula>
    </cfRule>
    <cfRule type="expression" dxfId="4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 activeCell="E8" sqref="E8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6"/>
      <c r="B7" s="37" t="s">
        <v>118</v>
      </c>
      <c r="C7" s="45" t="s">
        <v>35</v>
      </c>
      <c r="D7" s="38" t="s">
        <v>27</v>
      </c>
      <c r="E7" s="46">
        <v>201906</v>
      </c>
      <c r="F7" s="46">
        <v>1</v>
      </c>
      <c r="G7" s="46">
        <v>1</v>
      </c>
      <c r="H7" s="39"/>
      <c r="I7" s="39" t="s">
        <v>38</v>
      </c>
      <c r="J7" s="39" t="s">
        <v>83</v>
      </c>
      <c r="K7" s="39" t="s">
        <v>81</v>
      </c>
      <c r="L7" s="74" t="s">
        <v>120</v>
      </c>
      <c r="M7" s="74" t="s">
        <v>121</v>
      </c>
      <c r="N7" s="67">
        <v>43643</v>
      </c>
      <c r="O7" s="54">
        <v>200000</v>
      </c>
      <c r="P7" s="54">
        <v>240000</v>
      </c>
    </row>
    <row r="8" spans="1:16" x14ac:dyDescent="0.15">
      <c r="A8" s="76"/>
      <c r="B8" s="37" t="s">
        <v>119</v>
      </c>
      <c r="C8" s="45" t="s">
        <v>35</v>
      </c>
      <c r="D8" s="38" t="s">
        <v>27</v>
      </c>
      <c r="E8" s="38">
        <v>201906</v>
      </c>
      <c r="F8" s="47">
        <v>1</v>
      </c>
      <c r="G8" s="47">
        <v>2</v>
      </c>
      <c r="H8" s="42"/>
      <c r="I8" s="42"/>
      <c r="J8" s="42"/>
      <c r="K8" s="37" t="s">
        <v>7</v>
      </c>
      <c r="L8" s="75"/>
      <c r="M8" s="75"/>
      <c r="N8" s="77"/>
      <c r="O8" s="64"/>
      <c r="P8" s="64"/>
    </row>
    <row r="9" spans="1:16" x14ac:dyDescent="0.15">
      <c r="A9" s="15"/>
      <c r="B9" s="15"/>
      <c r="C9" s="15"/>
      <c r="D9" s="32"/>
      <c r="E9" s="32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15</v>
      </c>
      <c r="M11" s="26"/>
      <c r="N11" s="26"/>
      <c r="O11" s="27">
        <f>SUM(O5:O10)</f>
        <v>200000</v>
      </c>
      <c r="P11" s="27">
        <f>SUM(P5:P10)</f>
        <v>240000</v>
      </c>
    </row>
  </sheetData>
  <mergeCells count="6">
    <mergeCell ref="A7:A8"/>
    <mergeCell ref="N7:N8"/>
    <mergeCell ref="O7:O8"/>
    <mergeCell ref="P7:P8"/>
    <mergeCell ref="M7:M8"/>
    <mergeCell ref="L7:L8"/>
  </mergeCells>
  <phoneticPr fontId="8"/>
  <conditionalFormatting sqref="N3:N6 N9:N10">
    <cfRule type="expression" dxfId="3" priority="11">
      <formula>WEEKDAY(N3)=1</formula>
    </cfRule>
    <cfRule type="expression" dxfId="2" priority="12">
      <formula>WEEKDAY(N3)=7</formula>
    </cfRule>
  </conditionalFormatting>
  <conditionalFormatting sqref="N7">
    <cfRule type="expression" dxfId="1" priority="5">
      <formula>WEEKDAY(N7)=1</formula>
    </cfRule>
    <cfRule type="expression" dxfId="0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2019-06-03T07:27:04Z</dcterms:modified>
</cp:coreProperties>
</file>