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0" windowWidth="22740" windowHeight="9825"/>
  </bookViews>
  <sheets>
    <sheet name="新聞" sheetId="89" r:id="rId1"/>
    <sheet name="DVD" sheetId="90" r:id="rId2"/>
    <sheet name="雑誌" sheetId="91" r:id="rId3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11" i="91" l="1"/>
  <c r="P17" i="90"/>
  <c r="P35" i="89" l="1"/>
  <c r="O11" i="91" l="1"/>
  <c r="O17" i="90"/>
  <c r="O35" i="89" l="1"/>
</calcChain>
</file>

<file path=xl/sharedStrings.xml><?xml version="1.0" encoding="utf-8"?>
<sst xmlns="http://schemas.openxmlformats.org/spreadsheetml/2006/main" count="303" uniqueCount="123">
  <si>
    <t>●新聞　広告</t>
    <rPh sb="1" eb="3">
      <t>シンブン</t>
    </rPh>
    <rPh sb="4" eb="6">
      <t>コウコク</t>
    </rPh>
    <phoneticPr fontId="3"/>
  </si>
  <si>
    <t>コード</t>
  </si>
  <si>
    <t>サイト</t>
  </si>
  <si>
    <t>掲載面</t>
    <rPh sb="0" eb="2">
      <t>ケイサイ</t>
    </rPh>
    <rPh sb="2" eb="3">
      <t>メン</t>
    </rPh>
    <phoneticPr fontId="3"/>
  </si>
  <si>
    <t>原稿</t>
    <rPh sb="0" eb="2">
      <t>ゲンコウ</t>
    </rPh>
    <phoneticPr fontId="3"/>
  </si>
  <si>
    <t>媒体名</t>
    <rPh sb="0" eb="2">
      <t>バイタイ</t>
    </rPh>
    <rPh sb="2" eb="3">
      <t>メイ</t>
    </rPh>
    <phoneticPr fontId="3"/>
  </si>
  <si>
    <t>新聞　TOTAL</t>
    <rPh sb="0" eb="2">
      <t>シンブン</t>
    </rPh>
    <phoneticPr fontId="3"/>
  </si>
  <si>
    <t>空電</t>
  </si>
  <si>
    <t>集計年月</t>
    <rPh sb="0" eb="2">
      <t>シュウケイ</t>
    </rPh>
    <rPh sb="2" eb="4">
      <t>ネンゲツ</t>
    </rPh>
    <phoneticPr fontId="8"/>
  </si>
  <si>
    <t>親ID</t>
    <rPh sb="0" eb="1">
      <t>オヤ</t>
    </rPh>
    <phoneticPr fontId="8"/>
  </si>
  <si>
    <t>子ID</t>
    <rPh sb="0" eb="1">
      <t>コ</t>
    </rPh>
    <phoneticPr fontId="8"/>
  </si>
  <si>
    <t>●DVD　広告</t>
    <rPh sb="5" eb="7">
      <t>コウコク</t>
    </rPh>
    <phoneticPr fontId="3"/>
  </si>
  <si>
    <t>空電</t>
    <rPh sb="0" eb="1">
      <t>カラ</t>
    </rPh>
    <rPh sb="1" eb="2">
      <t>デン</t>
    </rPh>
    <phoneticPr fontId="1"/>
  </si>
  <si>
    <t>DVD　TOTAL</t>
  </si>
  <si>
    <t>●雑誌広告</t>
    <rPh sb="1" eb="3">
      <t>ザッシ</t>
    </rPh>
    <rPh sb="3" eb="5">
      <t>コウコク</t>
    </rPh>
    <phoneticPr fontId="3"/>
  </si>
  <si>
    <t>雑誌　TOTAL</t>
    <rPh sb="0" eb="2">
      <t>ザッシ</t>
    </rPh>
    <phoneticPr fontId="3"/>
  </si>
  <si>
    <t>代理店</t>
    <rPh sb="0" eb="3">
      <t>ダイリテン</t>
    </rPh>
    <phoneticPr fontId="8"/>
  </si>
  <si>
    <t>代理店</t>
    <rPh sb="0" eb="3">
      <t>ダイリテン</t>
    </rPh>
    <phoneticPr fontId="8"/>
  </si>
  <si>
    <t>キャッチコピー</t>
    <phoneticPr fontId="8"/>
  </si>
  <si>
    <t>LP</t>
    <phoneticPr fontId="8"/>
  </si>
  <si>
    <t>枠名</t>
    <rPh sb="0" eb="1">
      <t>ワク</t>
    </rPh>
    <rPh sb="1" eb="2">
      <t>メイ</t>
    </rPh>
    <phoneticPr fontId="8"/>
  </si>
  <si>
    <t>発売日</t>
    <rPh sb="0" eb="3">
      <t>ハツバイビ</t>
    </rPh>
    <phoneticPr fontId="3"/>
  </si>
  <si>
    <t>広告費</t>
    <rPh sb="0" eb="3">
      <t>コウコクヒ</t>
    </rPh>
    <phoneticPr fontId="3"/>
  </si>
  <si>
    <t>LP</t>
    <phoneticPr fontId="8"/>
  </si>
  <si>
    <t>売価</t>
    <rPh sb="0" eb="2">
      <t>バイカ</t>
    </rPh>
    <phoneticPr fontId="8"/>
  </si>
  <si>
    <t>売価</t>
    <rPh sb="0" eb="2">
      <t>バイカ</t>
    </rPh>
    <phoneticPr fontId="3"/>
  </si>
  <si>
    <t>インフォメディア</t>
  </si>
  <si>
    <t>どきどき</t>
    <phoneticPr fontId="8"/>
  </si>
  <si>
    <t>どきどき</t>
    <phoneticPr fontId="8"/>
  </si>
  <si>
    <t>インターカラー</t>
    <phoneticPr fontId="8"/>
  </si>
  <si>
    <t>lp02</t>
  </si>
  <si>
    <t>DVD漫画たかし</t>
  </si>
  <si>
    <t>ダイアプレス</t>
  </si>
  <si>
    <t>アドライヴ</t>
    <phoneticPr fontId="8"/>
  </si>
  <si>
    <t>A5、日版PB、540円、8万部</t>
  </si>
  <si>
    <t>インターカラー</t>
    <phoneticPr fontId="8"/>
  </si>
  <si>
    <t>(空電共通)</t>
  </si>
  <si>
    <t>インターカラー</t>
    <phoneticPr fontId="8"/>
  </si>
  <si>
    <t>新50代</t>
  </si>
  <si>
    <t>C版</t>
  </si>
  <si>
    <t>どきどき 逆指名 記事</t>
  </si>
  <si>
    <t>インターカラー</t>
    <phoneticPr fontId="8"/>
  </si>
  <si>
    <t>どきどき</t>
    <phoneticPr fontId="8"/>
  </si>
  <si>
    <t>インターカラー</t>
    <phoneticPr fontId="8"/>
  </si>
  <si>
    <t>どきどき</t>
    <phoneticPr fontId="8"/>
  </si>
  <si>
    <t>右女３</t>
  </si>
  <si>
    <t>1～10日</t>
    <rPh sb="4" eb="5">
      <t>ヒ</t>
    </rPh>
    <phoneticPr fontId="1"/>
  </si>
  <si>
    <t>11～20日</t>
  </si>
  <si>
    <t>21～31日</t>
  </si>
  <si>
    <t>4C終面雑報 10回</t>
    <phoneticPr fontId="8"/>
  </si>
  <si>
    <t>スポーツ報知西部</t>
    <phoneticPr fontId="8"/>
  </si>
  <si>
    <t>6/1～</t>
    <phoneticPr fontId="8"/>
  </si>
  <si>
    <t>ニッカン関東</t>
    <phoneticPr fontId="8"/>
  </si>
  <si>
    <t>半2段つかみ10段</t>
    <phoneticPr fontId="8"/>
  </si>
  <si>
    <t>半2段つかみ10段</t>
    <phoneticPr fontId="8"/>
  </si>
  <si>
    <t>sd1067</t>
  </si>
  <si>
    <t>sd1068</t>
  </si>
  <si>
    <t>sd1069</t>
  </si>
  <si>
    <t>sd1070</t>
  </si>
  <si>
    <t>sd1071</t>
  </si>
  <si>
    <t>sd1072</t>
  </si>
  <si>
    <t>sd1073</t>
  </si>
  <si>
    <t>sd1074</t>
  </si>
  <si>
    <t>sd1075</t>
  </si>
  <si>
    <t>sd1076</t>
  </si>
  <si>
    <t>sd1077</t>
  </si>
  <si>
    <t>sd1078</t>
  </si>
  <si>
    <t>sd1079</t>
  </si>
  <si>
    <t>sd1080</t>
  </si>
  <si>
    <t>sd1081</t>
  </si>
  <si>
    <t>sd1082</t>
  </si>
  <si>
    <t>sd1083</t>
  </si>
  <si>
    <t>sd1084</t>
  </si>
  <si>
    <t>sd1085</t>
  </si>
  <si>
    <t>sd1086</t>
  </si>
  <si>
    <t>sd1087</t>
  </si>
  <si>
    <t>sd1088</t>
  </si>
  <si>
    <t>sd1089</t>
  </si>
  <si>
    <t>sd1090</t>
  </si>
  <si>
    <t>sd1091</t>
  </si>
  <si>
    <t>sd1092</t>
  </si>
  <si>
    <t>lp03</t>
  </si>
  <si>
    <t>丸コメント風版</t>
  </si>
  <si>
    <t>やってみてダメなら、すぐ退会OK</t>
  </si>
  <si>
    <t>利用者急増で盛り上がりを見せる高齢者恋愛サービス。</t>
  </si>
  <si>
    <t>75「一人で飲まないで。恋人作って一緒に飲もう」</t>
  </si>
  <si>
    <t>77「出会い系使ってみたいけど、携帯メールが苦手という方」</t>
  </si>
  <si>
    <t>78「50代の70%が出会い系〇〇を使っている」</t>
  </si>
  <si>
    <t>彼女50だけど、すごいんです</t>
  </si>
  <si>
    <t>サンスポ関東</t>
    <phoneticPr fontId="8"/>
  </si>
  <si>
    <t>4C終面全5段</t>
    <phoneticPr fontId="8"/>
  </si>
  <si>
    <t>サンスポ関西</t>
    <phoneticPr fontId="8"/>
  </si>
  <si>
    <t>全5段</t>
    <phoneticPr fontId="8"/>
  </si>
  <si>
    <t>スポニチ関東</t>
    <phoneticPr fontId="8"/>
  </si>
  <si>
    <t>スポニチ関西</t>
    <phoneticPr fontId="8"/>
  </si>
  <si>
    <t>ニッカン関西</t>
    <phoneticPr fontId="8"/>
  </si>
  <si>
    <t>半5段</t>
    <phoneticPr fontId="8"/>
  </si>
  <si>
    <t>デイリースポーツ関西</t>
    <phoneticPr fontId="8"/>
  </si>
  <si>
    <t>スポーツ報知関西</t>
    <rPh sb="6" eb="8">
      <t>カンサイ</t>
    </rPh>
    <phoneticPr fontId="1"/>
  </si>
  <si>
    <t>一水社</t>
  </si>
  <si>
    <t>B5、日版PB、700円</t>
  </si>
  <si>
    <t>B5、700円</t>
  </si>
  <si>
    <t>A4、書店売</t>
  </si>
  <si>
    <t>pk203</t>
  </si>
  <si>
    <t>pk204</t>
  </si>
  <si>
    <t>pk205</t>
  </si>
  <si>
    <t>pk206</t>
  </si>
  <si>
    <t>pk207</t>
  </si>
  <si>
    <t>pk208</t>
  </si>
  <si>
    <t>pk209</t>
  </si>
  <si>
    <t>pk210</t>
  </si>
  <si>
    <t>素人onlyプラム大全集</t>
  </si>
  <si>
    <t>極美制服貴娘</t>
  </si>
  <si>
    <t>炎のドスケベ素人!!悶絶!五十路六十路妻</t>
  </si>
  <si>
    <t>しろうと美人妻中出し地下DVD18時間 性器の痙攣がとまらない!</t>
  </si>
  <si>
    <t>DVD袋表4C</t>
    <phoneticPr fontId="8"/>
  </si>
  <si>
    <t>DVD対向4C1P</t>
    <phoneticPr fontId="8"/>
  </si>
  <si>
    <t>DVD貼付け面4C1/2P</t>
    <phoneticPr fontId="8"/>
  </si>
  <si>
    <t>dz061</t>
  </si>
  <si>
    <t>dz062</t>
  </si>
  <si>
    <t>週刊実話</t>
    <phoneticPr fontId="8"/>
  </si>
  <si>
    <t>4C1P</t>
    <phoneticPr fontId="8"/>
  </si>
  <si>
    <t>もう50代の熟女だけど、試しに付き合ってみる？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</si>
</sst>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5" formatCode="&quot;¥&quot;#,##0;&quot;¥&quot;\-#,##0"/>
    <numFmt numFmtId="6" formatCode="&quot;¥&quot;#,##0;[Red]&quot;¥&quot;\-#,##0"/>
    <numFmt numFmtId="176" formatCode="mm&quot;月&quot;"/>
    <numFmt numFmtId="177" formatCode="#,##0_ "/>
    <numFmt numFmtId="178" formatCode="m&quot;月&quot;d&quot;日(&quot;aaa&quot;)&quot;"/>
  </numFmts>
  <fonts count="29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i/>
      <sz val="12"/>
      <color indexed="6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3">
    <xf numFmtId="0" fontId="0" fillId="0" borderId="0">
      <alignment vertical="center"/>
    </xf>
    <xf numFmtId="0" fontId="1" fillId="0" borderId="0"/>
    <xf numFmtId="0" fontId="6" fillId="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6" fontId="1" fillId="0" borderId="0" applyFont="0" applyFill="0" applyBorder="0" applyAlignment="0" applyProtection="0"/>
    <xf numFmtId="0" fontId="6" fillId="0" borderId="0">
      <alignment vertical="center"/>
    </xf>
    <xf numFmtId="0" fontId="1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12" applyNumberFormat="0" applyAlignment="0" applyProtection="0">
      <alignment vertical="center"/>
    </xf>
    <xf numFmtId="0" fontId="21" fillId="17" borderId="13" applyNumberFormat="0" applyAlignment="0" applyProtection="0">
      <alignment vertical="center"/>
    </xf>
    <xf numFmtId="0" fontId="22" fillId="17" borderId="12" applyNumberFormat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18" borderId="15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2" fillId="2" borderId="1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</cellStyleXfs>
  <cellXfs count="78">
    <xf numFmtId="0" fontId="0" fillId="0" borderId="0" xfId="0">
      <alignment vertical="center"/>
    </xf>
    <xf numFmtId="0" fontId="1" fillId="0" borderId="0" xfId="14"/>
    <xf numFmtId="0" fontId="2" fillId="0" borderId="2" xfId="14" applyFont="1" applyFill="1" applyBorder="1"/>
    <xf numFmtId="0" fontId="4" fillId="0" borderId="2" xfId="14" applyFont="1" applyBorder="1" applyAlignment="1">
      <alignment horizontal="center"/>
    </xf>
    <xf numFmtId="0" fontId="2" fillId="0" borderId="0" xfId="14" applyFont="1" applyFill="1"/>
    <xf numFmtId="0" fontId="2" fillId="0" borderId="2" xfId="14" applyFont="1" applyFill="1" applyBorder="1" applyAlignment="1"/>
    <xf numFmtId="0" fontId="4" fillId="0" borderId="3" xfId="14" applyFont="1" applyBorder="1" applyAlignment="1">
      <alignment horizontal="center"/>
    </xf>
    <xf numFmtId="0" fontId="5" fillId="0" borderId="0" xfId="14" applyFont="1"/>
    <xf numFmtId="9" fontId="2" fillId="0" borderId="2" xfId="14" applyNumberFormat="1" applyFont="1" applyBorder="1" applyAlignment="1">
      <alignment shrinkToFit="1"/>
    </xf>
    <xf numFmtId="0" fontId="2" fillId="0" borderId="2" xfId="14" applyFont="1" applyFill="1" applyBorder="1" applyAlignment="1">
      <alignment vertical="center"/>
    </xf>
    <xf numFmtId="0" fontId="4" fillId="0" borderId="2" xfId="14" applyFont="1" applyBorder="1" applyAlignment="1">
      <alignment horizontal="center" shrinkToFit="1"/>
    </xf>
    <xf numFmtId="0" fontId="2" fillId="0" borderId="4" xfId="14" applyFont="1" applyFill="1" applyBorder="1" applyAlignment="1"/>
    <xf numFmtId="0" fontId="2" fillId="0" borderId="4" xfId="14" applyFont="1" applyFill="1" applyBorder="1"/>
    <xf numFmtId="176" fontId="2" fillId="0" borderId="0" xfId="14" applyNumberFormat="1" applyFont="1"/>
    <xf numFmtId="177" fontId="2" fillId="0" borderId="2" xfId="14" applyNumberFormat="1" applyFont="1" applyBorder="1"/>
    <xf numFmtId="0" fontId="2" fillId="0" borderId="2" xfId="14" applyFont="1" applyBorder="1"/>
    <xf numFmtId="0" fontId="2" fillId="0" borderId="0" xfId="14" applyFont="1"/>
    <xf numFmtId="0" fontId="2" fillId="0" borderId="2" xfId="14" applyFont="1" applyFill="1" applyBorder="1" applyAlignment="1">
      <alignment shrinkToFit="1"/>
    </xf>
    <xf numFmtId="5" fontId="2" fillId="0" borderId="2" xfId="14" applyNumberFormat="1" applyFont="1" applyBorder="1" applyAlignment="1">
      <alignment vertical="center"/>
    </xf>
    <xf numFmtId="9" fontId="2" fillId="0" borderId="4" xfId="14" applyNumberFormat="1" applyFont="1" applyBorder="1" applyAlignment="1">
      <alignment shrinkToFit="1"/>
    </xf>
    <xf numFmtId="5" fontId="2" fillId="0" borderId="4" xfId="14" applyNumberFormat="1" applyFont="1" applyBorder="1" applyAlignment="1">
      <alignment vertical="center"/>
    </xf>
    <xf numFmtId="0" fontId="2" fillId="0" borderId="5" xfId="14" applyFont="1" applyFill="1" applyBorder="1" applyAlignment="1">
      <alignment vertical="center"/>
    </xf>
    <xf numFmtId="0" fontId="2" fillId="0" borderId="4" xfId="14" applyFont="1" applyFill="1" applyBorder="1" applyAlignment="1">
      <alignment vertical="center"/>
    </xf>
    <xf numFmtId="0" fontId="2" fillId="0" borderId="4" xfId="14" applyFont="1" applyFill="1" applyBorder="1" applyAlignment="1">
      <alignment shrinkToFit="1"/>
    </xf>
    <xf numFmtId="0" fontId="5" fillId="0" borderId="0" xfId="14" applyFont="1" applyFill="1"/>
    <xf numFmtId="0" fontId="4" fillId="12" borderId="2" xfId="14" applyFont="1" applyFill="1" applyBorder="1"/>
    <xf numFmtId="0" fontId="4" fillId="12" borderId="2" xfId="14" applyFont="1" applyFill="1" applyBorder="1" applyAlignment="1">
      <alignment horizontal="center"/>
    </xf>
    <xf numFmtId="5" fontId="4" fillId="12" borderId="2" xfId="14" applyNumberFormat="1" applyFont="1" applyFill="1" applyBorder="1" applyAlignment="1"/>
    <xf numFmtId="0" fontId="10" fillId="0" borderId="0" xfId="14" applyFont="1"/>
    <xf numFmtId="0" fontId="1" fillId="0" borderId="0" xfId="14" applyAlignment="1">
      <alignment wrapText="1"/>
    </xf>
    <xf numFmtId="0" fontId="0" fillId="0" borderId="0" xfId="0">
      <alignment vertical="center"/>
    </xf>
    <xf numFmtId="178" fontId="2" fillId="0" borderId="4" xfId="14" applyNumberFormat="1" applyFont="1" applyFill="1" applyBorder="1" applyAlignment="1">
      <alignment vertical="center"/>
    </xf>
    <xf numFmtId="0" fontId="2" fillId="0" borderId="4" xfId="14" applyFont="1" applyBorder="1"/>
    <xf numFmtId="0" fontId="2" fillId="0" borderId="5" xfId="14" applyFont="1" applyBorder="1"/>
    <xf numFmtId="177" fontId="2" fillId="0" borderId="4" xfId="14" applyNumberFormat="1" applyFont="1" applyBorder="1"/>
    <xf numFmtId="0" fontId="10" fillId="0" borderId="0" xfId="14" applyFont="1" applyAlignment="1"/>
    <xf numFmtId="56" fontId="10" fillId="0" borderId="0" xfId="14" applyNumberFormat="1" applyFont="1" applyAlignment="1"/>
    <xf numFmtId="0" fontId="2" fillId="35" borderId="2" xfId="14" applyFont="1" applyFill="1" applyBorder="1"/>
    <xf numFmtId="0" fontId="11" fillId="35" borderId="2" xfId="22" applyFont="1" applyFill="1" applyBorder="1" applyAlignment="1"/>
    <xf numFmtId="0" fontId="2" fillId="35" borderId="5" xfId="14" applyFont="1" applyFill="1" applyBorder="1"/>
    <xf numFmtId="0" fontId="9" fillId="35" borderId="8" xfId="0" applyFont="1" applyFill="1" applyBorder="1" applyAlignment="1"/>
    <xf numFmtId="0" fontId="2" fillId="35" borderId="6" xfId="14" applyFont="1" applyFill="1" applyBorder="1"/>
    <xf numFmtId="0" fontId="2" fillId="35" borderId="4" xfId="14" applyFont="1" applyFill="1" applyBorder="1"/>
    <xf numFmtId="0" fontId="2" fillId="35" borderId="7" xfId="14" applyFont="1" applyFill="1" applyBorder="1"/>
    <xf numFmtId="0" fontId="9" fillId="35" borderId="2" xfId="0" applyFont="1" applyFill="1" applyBorder="1" applyAlignment="1"/>
    <xf numFmtId="0" fontId="2" fillId="35" borderId="5" xfId="14" applyFont="1" applyFill="1" applyBorder="1" applyAlignment="1">
      <alignment vertical="center"/>
    </xf>
    <xf numFmtId="0" fontId="11" fillId="35" borderId="5" xfId="22" applyFont="1" applyFill="1" applyBorder="1" applyAlignment="1"/>
    <xf numFmtId="0" fontId="11" fillId="35" borderId="4" xfId="22" applyFont="1" applyFill="1" applyBorder="1" applyAlignment="1"/>
    <xf numFmtId="0" fontId="1" fillId="0" borderId="5" xfId="14" applyBorder="1" applyAlignment="1">
      <alignment horizontal="left" vertical="center"/>
    </xf>
    <xf numFmtId="0" fontId="1" fillId="0" borderId="6" xfId="14" applyBorder="1" applyAlignment="1">
      <alignment horizontal="left" vertical="center"/>
    </xf>
    <xf numFmtId="0" fontId="1" fillId="0" borderId="4" xfId="14" applyBorder="1" applyAlignment="1">
      <alignment horizontal="left" vertical="center"/>
    </xf>
    <xf numFmtId="178" fontId="2" fillId="0" borderId="5" xfId="0" applyNumberFormat="1" applyFont="1" applyFill="1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5" fontId="1" fillId="0" borderId="5" xfId="14" applyNumberFormat="1" applyBorder="1" applyAlignment="1">
      <alignment horizontal="right" vertical="center"/>
    </xf>
    <xf numFmtId="5" fontId="1" fillId="0" borderId="4" xfId="14" applyNumberFormat="1" applyBorder="1" applyAlignment="1">
      <alignment horizontal="right" vertical="center"/>
    </xf>
    <xf numFmtId="9" fontId="2" fillId="0" borderId="5" xfId="14" applyNumberFormat="1" applyFont="1" applyBorder="1" applyAlignment="1">
      <alignment horizontal="right" vertical="center" shrinkToFit="1"/>
    </xf>
    <xf numFmtId="9" fontId="2" fillId="0" borderId="4" xfId="14" applyNumberFormat="1" applyFont="1" applyBorder="1" applyAlignment="1">
      <alignment horizontal="right" vertical="center" shrinkToFit="1"/>
    </xf>
    <xf numFmtId="0" fontId="1" fillId="0" borderId="5" xfId="14" applyFill="1" applyBorder="1" applyAlignment="1">
      <alignment horizontal="left" vertical="center"/>
    </xf>
    <xf numFmtId="0" fontId="1" fillId="0" borderId="4" xfId="14" applyFill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178" fontId="2" fillId="0" borderId="5" xfId="14" applyNumberFormat="1" applyFont="1" applyFill="1" applyBorder="1" applyAlignment="1">
      <alignment horizontal="right" vertical="center"/>
    </xf>
    <xf numFmtId="178" fontId="2" fillId="0" borderId="4" xfId="14" applyNumberFormat="1" applyFont="1" applyFill="1" applyBorder="1" applyAlignment="1">
      <alignment horizontal="right" vertical="center"/>
    </xf>
    <xf numFmtId="5" fontId="1" fillId="0" borderId="6" xfId="14" applyNumberFormat="1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1" fillId="0" borderId="6" xfId="14" applyFill="1" applyBorder="1" applyAlignment="1">
      <alignment horizontal="left" vertical="center"/>
    </xf>
    <xf numFmtId="178" fontId="2" fillId="0" borderId="5" xfId="14" applyNumberFormat="1" applyFont="1" applyFill="1" applyBorder="1" applyAlignment="1">
      <alignment vertical="center"/>
    </xf>
    <xf numFmtId="178" fontId="2" fillId="0" borderId="4" xfId="14" applyNumberFormat="1" applyFont="1" applyFill="1" applyBorder="1" applyAlignment="1">
      <alignment vertical="center"/>
    </xf>
    <xf numFmtId="9" fontId="2" fillId="0" borderId="6" xfId="14" applyNumberFormat="1" applyFont="1" applyBorder="1" applyAlignment="1">
      <alignment horizontal="right" vertical="center" shrinkToFit="1"/>
    </xf>
    <xf numFmtId="0" fontId="1" fillId="0" borderId="5" xfId="14" applyBorder="1" applyAlignment="1">
      <alignment horizontal="left" vertical="center"/>
    </xf>
    <xf numFmtId="0" fontId="1" fillId="0" borderId="6" xfId="14" applyBorder="1" applyAlignment="1">
      <alignment horizontal="left" vertical="center"/>
    </xf>
    <xf numFmtId="0" fontId="1" fillId="0" borderId="4" xfId="14" applyBorder="1" applyAlignment="1">
      <alignment horizontal="left" vertical="center"/>
    </xf>
    <xf numFmtId="178" fontId="2" fillId="0" borderId="5" xfId="0" applyNumberFormat="1" applyFont="1" applyFill="1" applyBorder="1" applyAlignment="1">
      <alignment horizontal="right" vertical="center"/>
    </xf>
    <xf numFmtId="0" fontId="1" fillId="34" borderId="5" xfId="14" applyFill="1" applyBorder="1" applyAlignment="1">
      <alignment horizontal="left" vertical="center"/>
    </xf>
    <xf numFmtId="0" fontId="1" fillId="34" borderId="4" xfId="14" applyFill="1" applyBorder="1" applyAlignment="1">
      <alignment horizontal="left" vertical="center"/>
    </xf>
    <xf numFmtId="0" fontId="0" fillId="0" borderId="6" xfId="0" applyBorder="1" applyAlignment="1">
      <alignment horizontal="right" vertical="center" shrinkToFit="1"/>
    </xf>
    <xf numFmtId="0" fontId="0" fillId="0" borderId="6" xfId="0" applyBorder="1" applyAlignment="1">
      <alignment vertical="center"/>
    </xf>
  </cellXfs>
  <cellStyles count="63">
    <cellStyle name="20% - アクセント 1" xfId="41" builtinId="30" customBuiltin="1"/>
    <cellStyle name="20% - アクセント 2" xfId="45" builtinId="34" customBuiltin="1"/>
    <cellStyle name="20% - アクセント 3" xfId="48" builtinId="38" customBuiltin="1"/>
    <cellStyle name="20% - アクセント 4" xfId="52" builtinId="42" customBuiltin="1"/>
    <cellStyle name="20% - アクセント 5" xfId="56" builtinId="46" customBuiltin="1"/>
    <cellStyle name="20% - アクセント 6" xfId="60" builtinId="50" customBuiltin="1"/>
    <cellStyle name="40% - アクセント 1" xfId="42" builtinId="31" customBuiltin="1"/>
    <cellStyle name="40% - アクセント 1 2" xfId="2"/>
    <cellStyle name="40% - アクセント 2" xfId="22" builtinId="35" customBuiltin="1"/>
    <cellStyle name="40% - アクセント 2 2" xfId="3"/>
    <cellStyle name="40% - アクセント 3" xfId="49" builtinId="39" customBuiltin="1"/>
    <cellStyle name="40% - アクセント 3 2" xfId="4"/>
    <cellStyle name="40% - アクセント 4" xfId="53" builtinId="43" customBuiltin="1"/>
    <cellStyle name="40% - アクセント 4 2" xfId="5"/>
    <cellStyle name="40% - アクセント 5" xfId="57" builtinId="47" customBuiltin="1"/>
    <cellStyle name="40% - アクセント 6" xfId="61" builtinId="51" customBuiltin="1"/>
    <cellStyle name="60% - アクセント 1" xfId="43" builtinId="32" customBuiltin="1"/>
    <cellStyle name="60% - アクセント 2" xfId="46" builtinId="36" customBuiltin="1"/>
    <cellStyle name="60% - アクセント 3" xfId="50" builtinId="40" customBuiltin="1"/>
    <cellStyle name="60% - アクセント 4" xfId="54" builtinId="44" customBuiltin="1"/>
    <cellStyle name="60% - アクセント 5" xfId="58" builtinId="48" customBuiltin="1"/>
    <cellStyle name="60% - アクセント 6" xfId="62" builtinId="52" customBuiltin="1"/>
    <cellStyle name="アクセント 1" xfId="40" builtinId="29" customBuiltin="1"/>
    <cellStyle name="アクセント 1 2" xfId="6"/>
    <cellStyle name="アクセント 2" xfId="44" builtinId="33" customBuiltin="1"/>
    <cellStyle name="アクセント 2 2" xfId="7"/>
    <cellStyle name="アクセント 3" xfId="47" builtinId="37" customBuiltin="1"/>
    <cellStyle name="アクセント 4" xfId="51" builtinId="41" customBuiltin="1"/>
    <cellStyle name="アクセント 4 2" xfId="8"/>
    <cellStyle name="アクセント 5" xfId="55" builtinId="45" customBuiltin="1"/>
    <cellStyle name="アクセント 5 2" xfId="9"/>
    <cellStyle name="アクセント 6" xfId="59" builtinId="49" customBuiltin="1"/>
    <cellStyle name="アクセント 6 2" xfId="10"/>
    <cellStyle name="タイトル" xfId="23" builtinId="15" customBuiltin="1"/>
    <cellStyle name="チェック セル" xfId="35" builtinId="23" customBuiltin="1"/>
    <cellStyle name="どちらでもない" xfId="30" builtinId="28" customBuiltin="1"/>
    <cellStyle name="メモ" xfId="37" builtinId="10" customBuiltin="1"/>
    <cellStyle name="メモ 2" xfId="11"/>
    <cellStyle name="リンク セル" xfId="34" builtinId="24" customBuiltin="1"/>
    <cellStyle name="悪い" xfId="29" builtinId="27" customBuiltin="1"/>
    <cellStyle name="計算" xfId="33" builtinId="22" customBuiltin="1"/>
    <cellStyle name="警告文" xfId="36" builtinId="11" customBuiltin="1"/>
    <cellStyle name="見出し 1" xfId="24" builtinId="16" customBuiltin="1"/>
    <cellStyle name="見出し 2" xfId="25" builtinId="17" customBuiltin="1"/>
    <cellStyle name="見出し 3" xfId="26" builtinId="18" customBuiltin="1"/>
    <cellStyle name="見出し 4" xfId="27" builtinId="19" customBuiltin="1"/>
    <cellStyle name="集計" xfId="39" builtinId="25" customBuiltin="1"/>
    <cellStyle name="出力" xfId="32" builtinId="21" customBuiltin="1"/>
    <cellStyle name="説明文" xfId="38" builtinId="53" customBuiltin="1"/>
    <cellStyle name="通貨 2" xfId="12"/>
    <cellStyle name="入力" xfId="31" builtinId="20" customBuiltin="1"/>
    <cellStyle name="標準" xfId="0" builtinId="0"/>
    <cellStyle name="標準 2" xfId="13"/>
    <cellStyle name="標準 2 2" xfId="14"/>
    <cellStyle name="標準 2 3" xfId="15"/>
    <cellStyle name="標準 2 4" xfId="16"/>
    <cellStyle name="標準 2 5" xfId="17"/>
    <cellStyle name="標準 3" xfId="18"/>
    <cellStyle name="標準 4" xfId="19"/>
    <cellStyle name="標準 5" xfId="20"/>
    <cellStyle name="標準 6" xfId="21"/>
    <cellStyle name="標準 7" xfId="1"/>
    <cellStyle name="良い" xfId="28" builtinId="26" customBuiltin="1"/>
  </cellStyles>
  <dxfs count="30"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B0F0"/>
      </font>
    </dxf>
    <dxf>
      <font>
        <color rgb="FFFF0000"/>
      </font>
    </dxf>
    <dxf>
      <font>
        <color rgb="FF0070C0"/>
      </font>
    </dxf>
    <dxf>
      <font>
        <color rgb="FFFF0000"/>
      </font>
    </dxf>
  </dxfs>
  <tableStyles count="0" defaultTableStyle="TableStyleMedium2" defaultPivotStyle="PivotStyleLight16"/>
  <colors>
    <mruColors>
      <color rgb="FFFF99CC"/>
      <color rgb="FFFF99FF"/>
      <color rgb="FFFF66FF"/>
      <color rgb="FF66FFFF"/>
      <color rgb="FFCCFFFF"/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35"/>
  <sheetViews>
    <sheetView tabSelected="1" zoomScale="85" zoomScaleNormal="85" workbookViewId="0">
      <pane xSplit="2" topLeftCell="C1" activePane="topRight" state="frozen"/>
      <selection pane="topRight"/>
    </sheetView>
  </sheetViews>
  <sheetFormatPr defaultRowHeight="13.5" x14ac:dyDescent="0.15"/>
  <cols>
    <col min="1" max="1" width="4.375" style="30" customWidth="1"/>
    <col min="2" max="3" width="7.25" style="30" customWidth="1"/>
    <col min="4" max="6" width="7.375" style="30" customWidth="1"/>
    <col min="7" max="7" width="7.5" style="30" customWidth="1"/>
    <col min="8" max="8" width="7" style="30" bestFit="1" customWidth="1"/>
    <col min="9" max="10" width="30.625" style="30" customWidth="1"/>
    <col min="11" max="11" width="8.25" style="30" customWidth="1"/>
    <col min="12" max="12" width="33.5" style="30" customWidth="1"/>
    <col min="13" max="13" width="14.375" style="30" customWidth="1"/>
    <col min="14" max="14" width="12.25" style="30" customWidth="1"/>
    <col min="15" max="16" width="10.875" style="30" customWidth="1"/>
    <col min="17" max="16384" width="9" style="30"/>
  </cols>
  <sheetData>
    <row r="2" spans="1:16" ht="13.5" customHeight="1" x14ac:dyDescent="0.15">
      <c r="A2" s="13">
        <v>43617</v>
      </c>
      <c r="B2" s="16" t="s">
        <v>27</v>
      </c>
      <c r="C2" s="16"/>
      <c r="D2" s="28"/>
      <c r="E2" s="28"/>
      <c r="F2" s="28"/>
      <c r="G2" s="28"/>
      <c r="H2" s="1"/>
      <c r="L2" s="35"/>
      <c r="M2" s="35"/>
      <c r="N2" s="35"/>
      <c r="O2" s="36"/>
      <c r="P2" s="36"/>
    </row>
    <row r="3" spans="1:16" ht="14.25" customHeight="1" x14ac:dyDescent="0.15">
      <c r="A3" s="4" t="s">
        <v>0</v>
      </c>
      <c r="B3" s="24"/>
      <c r="C3" s="24"/>
      <c r="D3" s="7"/>
      <c r="E3" s="7"/>
      <c r="F3" s="7"/>
      <c r="G3" s="7"/>
      <c r="H3" s="7"/>
      <c r="I3" s="7"/>
      <c r="J3" s="7"/>
      <c r="K3" s="7"/>
      <c r="L3" s="29"/>
      <c r="M3" s="29"/>
      <c r="N3" s="1"/>
      <c r="O3" s="1"/>
      <c r="P3" s="1"/>
    </row>
    <row r="4" spans="1:16" x14ac:dyDescent="0.15">
      <c r="A4" s="15"/>
      <c r="B4" s="3" t="s">
        <v>1</v>
      </c>
      <c r="C4" s="3" t="s">
        <v>16</v>
      </c>
      <c r="D4" s="3" t="s">
        <v>2</v>
      </c>
      <c r="E4" s="3" t="s">
        <v>8</v>
      </c>
      <c r="F4" s="3" t="s">
        <v>9</v>
      </c>
      <c r="G4" s="3" t="s">
        <v>10</v>
      </c>
      <c r="H4" s="3" t="s">
        <v>3</v>
      </c>
      <c r="I4" s="3" t="s">
        <v>4</v>
      </c>
      <c r="J4" s="3" t="s">
        <v>18</v>
      </c>
      <c r="K4" s="10" t="s">
        <v>19</v>
      </c>
      <c r="L4" s="3" t="s">
        <v>5</v>
      </c>
      <c r="M4" s="6" t="s">
        <v>20</v>
      </c>
      <c r="N4" s="6" t="s">
        <v>21</v>
      </c>
      <c r="O4" s="3" t="s">
        <v>22</v>
      </c>
      <c r="P4" s="3" t="s">
        <v>24</v>
      </c>
    </row>
    <row r="5" spans="1:16" x14ac:dyDescent="0.15">
      <c r="A5" s="8"/>
      <c r="B5" s="17"/>
      <c r="C5" s="17"/>
      <c r="D5" s="2"/>
      <c r="E5" s="2"/>
      <c r="F5" s="2"/>
      <c r="G5" s="2"/>
      <c r="H5" s="2"/>
      <c r="I5" s="2"/>
      <c r="J5" s="2"/>
      <c r="K5" s="5"/>
      <c r="L5" s="2"/>
      <c r="M5" s="2"/>
      <c r="N5" s="21"/>
      <c r="O5" s="18"/>
      <c r="P5" s="18"/>
    </row>
    <row r="6" spans="1:16" x14ac:dyDescent="0.15">
      <c r="A6" s="8"/>
      <c r="B6" s="23"/>
      <c r="C6" s="23"/>
      <c r="D6" s="11"/>
      <c r="E6" s="11"/>
      <c r="F6" s="11"/>
      <c r="G6" s="11"/>
      <c r="H6" s="11"/>
      <c r="I6" s="11"/>
      <c r="J6" s="11"/>
      <c r="K6" s="2"/>
      <c r="L6" s="22"/>
      <c r="M6" s="22"/>
      <c r="N6" s="9"/>
      <c r="O6" s="18"/>
      <c r="P6" s="18"/>
    </row>
    <row r="7" spans="1:16" x14ac:dyDescent="0.15">
      <c r="A7" s="56"/>
      <c r="B7" s="37" t="s">
        <v>55</v>
      </c>
      <c r="C7" s="37" t="s">
        <v>41</v>
      </c>
      <c r="D7" s="38" t="s">
        <v>42</v>
      </c>
      <c r="E7" s="38">
        <v>201906</v>
      </c>
      <c r="F7" s="38">
        <v>1</v>
      </c>
      <c r="G7" s="38">
        <v>1</v>
      </c>
      <c r="H7" s="39"/>
      <c r="I7" s="39" t="s">
        <v>39</v>
      </c>
      <c r="J7" s="43" t="s">
        <v>83</v>
      </c>
      <c r="K7" s="40" t="s">
        <v>81</v>
      </c>
      <c r="L7" s="66" t="s">
        <v>89</v>
      </c>
      <c r="M7" s="66" t="s">
        <v>90</v>
      </c>
      <c r="N7" s="67">
        <v>43625</v>
      </c>
      <c r="O7" s="54">
        <v>570000</v>
      </c>
      <c r="P7" s="54">
        <v>684000</v>
      </c>
    </row>
    <row r="8" spans="1:16" x14ac:dyDescent="0.15">
      <c r="A8" s="57"/>
      <c r="B8" s="37" t="s">
        <v>56</v>
      </c>
      <c r="C8" s="37" t="s">
        <v>43</v>
      </c>
      <c r="D8" s="38" t="s">
        <v>42</v>
      </c>
      <c r="E8" s="38">
        <v>201906</v>
      </c>
      <c r="F8" s="38">
        <v>1</v>
      </c>
      <c r="G8" s="38">
        <v>2</v>
      </c>
      <c r="H8" s="42"/>
      <c r="I8" s="42" t="s">
        <v>39</v>
      </c>
      <c r="J8" s="42" t="s">
        <v>83</v>
      </c>
      <c r="K8" s="44" t="s">
        <v>7</v>
      </c>
      <c r="L8" s="59"/>
      <c r="M8" s="59"/>
      <c r="N8" s="68"/>
      <c r="O8" s="63"/>
      <c r="P8" s="63"/>
    </row>
    <row r="9" spans="1:16" x14ac:dyDescent="0.15">
      <c r="A9" s="56"/>
      <c r="B9" s="37" t="s">
        <v>57</v>
      </c>
      <c r="C9" s="37" t="s">
        <v>43</v>
      </c>
      <c r="D9" s="38" t="s">
        <v>42</v>
      </c>
      <c r="E9" s="38">
        <v>201906</v>
      </c>
      <c r="F9" s="38">
        <v>1</v>
      </c>
      <c r="G9" s="38">
        <v>3</v>
      </c>
      <c r="H9" s="39"/>
      <c r="I9" s="39" t="s">
        <v>39</v>
      </c>
      <c r="J9" s="43" t="s">
        <v>83</v>
      </c>
      <c r="K9" s="40" t="s">
        <v>81</v>
      </c>
      <c r="L9" s="66" t="s">
        <v>91</v>
      </c>
      <c r="M9" s="66" t="s">
        <v>92</v>
      </c>
      <c r="N9" s="61">
        <v>43617</v>
      </c>
      <c r="O9" s="64"/>
      <c r="P9" s="64"/>
    </row>
    <row r="10" spans="1:16" x14ac:dyDescent="0.15">
      <c r="A10" s="57"/>
      <c r="B10" s="37" t="s">
        <v>58</v>
      </c>
      <c r="C10" s="37" t="s">
        <v>43</v>
      </c>
      <c r="D10" s="38" t="s">
        <v>42</v>
      </c>
      <c r="E10" s="38">
        <v>201906</v>
      </c>
      <c r="F10" s="38">
        <v>1</v>
      </c>
      <c r="G10" s="38">
        <v>4</v>
      </c>
      <c r="H10" s="42"/>
      <c r="I10" s="42" t="s">
        <v>39</v>
      </c>
      <c r="J10" s="42" t="s">
        <v>83</v>
      </c>
      <c r="K10" s="44" t="s">
        <v>7</v>
      </c>
      <c r="L10" s="59"/>
      <c r="M10" s="59"/>
      <c r="N10" s="62"/>
      <c r="O10" s="64"/>
      <c r="P10" s="64"/>
    </row>
    <row r="11" spans="1:16" x14ac:dyDescent="0.15">
      <c r="A11" s="56"/>
      <c r="B11" s="37" t="s">
        <v>59</v>
      </c>
      <c r="C11" s="37" t="s">
        <v>43</v>
      </c>
      <c r="D11" s="38" t="s">
        <v>42</v>
      </c>
      <c r="E11" s="38">
        <v>201906</v>
      </c>
      <c r="F11" s="38">
        <v>1</v>
      </c>
      <c r="G11" s="38">
        <v>5</v>
      </c>
      <c r="H11" s="39"/>
      <c r="I11" s="39" t="s">
        <v>82</v>
      </c>
      <c r="J11" s="43" t="s">
        <v>84</v>
      </c>
      <c r="K11" s="40" t="s">
        <v>81</v>
      </c>
      <c r="L11" s="66" t="s">
        <v>91</v>
      </c>
      <c r="M11" s="66" t="s">
        <v>92</v>
      </c>
      <c r="N11" s="61">
        <v>43631</v>
      </c>
      <c r="O11" s="64"/>
      <c r="P11" s="64"/>
    </row>
    <row r="12" spans="1:16" x14ac:dyDescent="0.15">
      <c r="A12" s="57"/>
      <c r="B12" s="37" t="s">
        <v>60</v>
      </c>
      <c r="C12" s="37" t="s">
        <v>43</v>
      </c>
      <c r="D12" s="38" t="s">
        <v>42</v>
      </c>
      <c r="E12" s="38">
        <v>201906</v>
      </c>
      <c r="F12" s="38">
        <v>1</v>
      </c>
      <c r="G12" s="38">
        <v>6</v>
      </c>
      <c r="H12" s="42"/>
      <c r="I12" s="42" t="s">
        <v>82</v>
      </c>
      <c r="J12" s="42" t="s">
        <v>84</v>
      </c>
      <c r="K12" s="44" t="s">
        <v>7</v>
      </c>
      <c r="L12" s="59"/>
      <c r="M12" s="59"/>
      <c r="N12" s="62"/>
      <c r="O12" s="65"/>
      <c r="P12" s="65"/>
    </row>
    <row r="13" spans="1:16" x14ac:dyDescent="0.15">
      <c r="A13" s="56"/>
      <c r="B13" s="37" t="s">
        <v>61</v>
      </c>
      <c r="C13" s="37" t="s">
        <v>41</v>
      </c>
      <c r="D13" s="38" t="s">
        <v>44</v>
      </c>
      <c r="E13" s="38">
        <v>201906</v>
      </c>
      <c r="F13" s="38">
        <v>2</v>
      </c>
      <c r="G13" s="38">
        <v>1</v>
      </c>
      <c r="H13" s="39"/>
      <c r="I13" s="39" t="s">
        <v>7</v>
      </c>
      <c r="J13" s="43" t="s">
        <v>85</v>
      </c>
      <c r="K13" s="40" t="s">
        <v>81</v>
      </c>
      <c r="L13" s="70" t="s">
        <v>50</v>
      </c>
      <c r="M13" s="48" t="s">
        <v>49</v>
      </c>
      <c r="N13" s="73" t="s">
        <v>51</v>
      </c>
      <c r="O13" s="54">
        <v>150000</v>
      </c>
      <c r="P13" s="54">
        <v>180000</v>
      </c>
    </row>
    <row r="14" spans="1:16" x14ac:dyDescent="0.15">
      <c r="A14" s="69"/>
      <c r="B14" s="37" t="s">
        <v>62</v>
      </c>
      <c r="C14" s="37" t="s">
        <v>41</v>
      </c>
      <c r="D14" s="38" t="s">
        <v>44</v>
      </c>
      <c r="E14" s="38">
        <v>201906</v>
      </c>
      <c r="F14" s="38">
        <v>2</v>
      </c>
      <c r="G14" s="38">
        <v>2</v>
      </c>
      <c r="H14" s="41"/>
      <c r="I14" s="41" t="s">
        <v>7</v>
      </c>
      <c r="J14" s="43" t="s">
        <v>86</v>
      </c>
      <c r="K14" s="40" t="s">
        <v>81</v>
      </c>
      <c r="L14" s="71"/>
      <c r="M14" s="49" t="s">
        <v>49</v>
      </c>
      <c r="N14" s="64"/>
      <c r="O14" s="63"/>
      <c r="P14" s="63"/>
    </row>
    <row r="15" spans="1:16" x14ac:dyDescent="0.15">
      <c r="A15" s="69"/>
      <c r="B15" s="37" t="s">
        <v>63</v>
      </c>
      <c r="C15" s="37" t="s">
        <v>41</v>
      </c>
      <c r="D15" s="38" t="s">
        <v>44</v>
      </c>
      <c r="E15" s="38">
        <v>201906</v>
      </c>
      <c r="F15" s="38">
        <v>2</v>
      </c>
      <c r="G15" s="38">
        <v>3</v>
      </c>
      <c r="H15" s="41"/>
      <c r="I15" s="41" t="s">
        <v>7</v>
      </c>
      <c r="J15" s="43" t="s">
        <v>87</v>
      </c>
      <c r="K15" s="40" t="s">
        <v>81</v>
      </c>
      <c r="L15" s="71"/>
      <c r="M15" s="49" t="s">
        <v>49</v>
      </c>
      <c r="N15" s="64"/>
      <c r="O15" s="63"/>
      <c r="P15" s="63"/>
    </row>
    <row r="16" spans="1:16" x14ac:dyDescent="0.15">
      <c r="A16" s="57"/>
      <c r="B16" s="37" t="s">
        <v>64</v>
      </c>
      <c r="C16" s="37" t="s">
        <v>41</v>
      </c>
      <c r="D16" s="38" t="s">
        <v>44</v>
      </c>
      <c r="E16" s="38">
        <v>201906</v>
      </c>
      <c r="F16" s="38">
        <v>2</v>
      </c>
      <c r="G16" s="38">
        <v>4</v>
      </c>
      <c r="H16" s="42"/>
      <c r="I16" s="42" t="s">
        <v>36</v>
      </c>
      <c r="J16" s="42" t="s">
        <v>36</v>
      </c>
      <c r="K16" s="44" t="s">
        <v>7</v>
      </c>
      <c r="L16" s="72"/>
      <c r="M16" s="50"/>
      <c r="N16" s="65"/>
      <c r="O16" s="55"/>
      <c r="P16" s="55"/>
    </row>
    <row r="17" spans="1:16" x14ac:dyDescent="0.15">
      <c r="A17" s="56"/>
      <c r="B17" s="37" t="s">
        <v>65</v>
      </c>
      <c r="C17" s="37" t="s">
        <v>37</v>
      </c>
      <c r="D17" s="38" t="s">
        <v>27</v>
      </c>
      <c r="E17" s="38">
        <v>201906</v>
      </c>
      <c r="F17" s="38">
        <v>3</v>
      </c>
      <c r="G17" s="38">
        <v>1</v>
      </c>
      <c r="H17" s="39"/>
      <c r="I17" s="39" t="s">
        <v>45</v>
      </c>
      <c r="J17" s="43" t="s">
        <v>85</v>
      </c>
      <c r="K17" s="40" t="s">
        <v>81</v>
      </c>
      <c r="L17" s="70" t="s">
        <v>52</v>
      </c>
      <c r="M17" s="48" t="s">
        <v>54</v>
      </c>
      <c r="N17" s="51" t="s">
        <v>46</v>
      </c>
      <c r="O17" s="54">
        <v>500000</v>
      </c>
      <c r="P17" s="54">
        <v>600000</v>
      </c>
    </row>
    <row r="18" spans="1:16" x14ac:dyDescent="0.15">
      <c r="A18" s="69"/>
      <c r="B18" s="37" t="s">
        <v>66</v>
      </c>
      <c r="C18" s="37" t="s">
        <v>37</v>
      </c>
      <c r="D18" s="38" t="s">
        <v>27</v>
      </c>
      <c r="E18" s="38">
        <v>201906</v>
      </c>
      <c r="F18" s="38">
        <v>3</v>
      </c>
      <c r="G18" s="38">
        <v>2</v>
      </c>
      <c r="H18" s="41"/>
      <c r="I18" s="41" t="s">
        <v>45</v>
      </c>
      <c r="J18" s="43" t="s">
        <v>86</v>
      </c>
      <c r="K18" s="40" t="s">
        <v>81</v>
      </c>
      <c r="L18" s="71"/>
      <c r="M18" s="49" t="s">
        <v>53</v>
      </c>
      <c r="N18" s="52" t="s">
        <v>47</v>
      </c>
      <c r="O18" s="63"/>
      <c r="P18" s="63"/>
    </row>
    <row r="19" spans="1:16" x14ac:dyDescent="0.15">
      <c r="A19" s="69"/>
      <c r="B19" s="37" t="s">
        <v>67</v>
      </c>
      <c r="C19" s="37" t="s">
        <v>37</v>
      </c>
      <c r="D19" s="38" t="s">
        <v>27</v>
      </c>
      <c r="E19" s="38">
        <v>201906</v>
      </c>
      <c r="F19" s="38">
        <v>3</v>
      </c>
      <c r="G19" s="38">
        <v>3</v>
      </c>
      <c r="H19" s="41"/>
      <c r="I19" s="41" t="s">
        <v>45</v>
      </c>
      <c r="J19" s="43" t="s">
        <v>87</v>
      </c>
      <c r="K19" s="40" t="s">
        <v>81</v>
      </c>
      <c r="L19" s="71"/>
      <c r="M19" s="49" t="s">
        <v>53</v>
      </c>
      <c r="N19" s="52" t="s">
        <v>48</v>
      </c>
      <c r="O19" s="63"/>
      <c r="P19" s="63"/>
    </row>
    <row r="20" spans="1:16" x14ac:dyDescent="0.15">
      <c r="A20" s="57"/>
      <c r="B20" s="37" t="s">
        <v>68</v>
      </c>
      <c r="C20" s="37" t="s">
        <v>37</v>
      </c>
      <c r="D20" s="38" t="s">
        <v>27</v>
      </c>
      <c r="E20" s="38">
        <v>201906</v>
      </c>
      <c r="F20" s="38">
        <v>3</v>
      </c>
      <c r="G20" s="38">
        <v>4</v>
      </c>
      <c r="H20" s="42"/>
      <c r="I20" s="42" t="s">
        <v>36</v>
      </c>
      <c r="J20" s="42" t="s">
        <v>36</v>
      </c>
      <c r="K20" s="44" t="s">
        <v>7</v>
      </c>
      <c r="L20" s="72"/>
      <c r="M20" s="50"/>
      <c r="N20" s="53"/>
      <c r="O20" s="55"/>
      <c r="P20" s="55"/>
    </row>
    <row r="21" spans="1:16" x14ac:dyDescent="0.15">
      <c r="A21" s="56"/>
      <c r="B21" s="37" t="s">
        <v>69</v>
      </c>
      <c r="C21" s="37" t="s">
        <v>29</v>
      </c>
      <c r="D21" s="38" t="s">
        <v>27</v>
      </c>
      <c r="E21" s="38">
        <v>201906</v>
      </c>
      <c r="F21" s="38">
        <v>4</v>
      </c>
      <c r="G21" s="38">
        <v>1</v>
      </c>
      <c r="H21" s="39"/>
      <c r="I21" s="39" t="s">
        <v>39</v>
      </c>
      <c r="J21" s="43" t="s">
        <v>83</v>
      </c>
      <c r="K21" s="40" t="s">
        <v>81</v>
      </c>
      <c r="L21" s="58" t="s">
        <v>93</v>
      </c>
      <c r="M21" s="58" t="s">
        <v>92</v>
      </c>
      <c r="N21" s="61">
        <v>43638</v>
      </c>
      <c r="O21" s="54">
        <v>120000</v>
      </c>
      <c r="P21" s="54">
        <v>144000</v>
      </c>
    </row>
    <row r="22" spans="1:16" x14ac:dyDescent="0.15">
      <c r="A22" s="57"/>
      <c r="B22" s="37" t="s">
        <v>70</v>
      </c>
      <c r="C22" s="37" t="s">
        <v>29</v>
      </c>
      <c r="D22" s="38" t="s">
        <v>27</v>
      </c>
      <c r="E22" s="38">
        <v>201906</v>
      </c>
      <c r="F22" s="38">
        <v>4</v>
      </c>
      <c r="G22" s="38">
        <v>2</v>
      </c>
      <c r="H22" s="42"/>
      <c r="I22" s="42" t="s">
        <v>39</v>
      </c>
      <c r="J22" s="42" t="s">
        <v>83</v>
      </c>
      <c r="K22" s="44" t="s">
        <v>7</v>
      </c>
      <c r="L22" s="59"/>
      <c r="M22" s="60"/>
      <c r="N22" s="62"/>
      <c r="O22" s="55"/>
      <c r="P22" s="55"/>
    </row>
    <row r="23" spans="1:16" x14ac:dyDescent="0.15">
      <c r="A23" s="56"/>
      <c r="B23" s="37" t="s">
        <v>71</v>
      </c>
      <c r="C23" s="37" t="s">
        <v>29</v>
      </c>
      <c r="D23" s="38" t="s">
        <v>28</v>
      </c>
      <c r="E23" s="38">
        <v>201906</v>
      </c>
      <c r="F23" s="38">
        <v>5</v>
      </c>
      <c r="G23" s="38">
        <v>1</v>
      </c>
      <c r="H23" s="39"/>
      <c r="I23" s="39" t="s">
        <v>39</v>
      </c>
      <c r="J23" s="43" t="s">
        <v>83</v>
      </c>
      <c r="K23" s="40" t="s">
        <v>81</v>
      </c>
      <c r="L23" s="58" t="s">
        <v>94</v>
      </c>
      <c r="M23" s="58" t="s">
        <v>92</v>
      </c>
      <c r="N23" s="61">
        <v>43639</v>
      </c>
      <c r="O23" s="54">
        <v>150000</v>
      </c>
      <c r="P23" s="54">
        <v>180000</v>
      </c>
    </row>
    <row r="24" spans="1:16" x14ac:dyDescent="0.15">
      <c r="A24" s="57"/>
      <c r="B24" s="37" t="s">
        <v>72</v>
      </c>
      <c r="C24" s="37" t="s">
        <v>29</v>
      </c>
      <c r="D24" s="38" t="s">
        <v>28</v>
      </c>
      <c r="E24" s="38">
        <v>201906</v>
      </c>
      <c r="F24" s="38">
        <v>5</v>
      </c>
      <c r="G24" s="38">
        <v>2</v>
      </c>
      <c r="H24" s="42"/>
      <c r="I24" s="42" t="s">
        <v>39</v>
      </c>
      <c r="J24" s="42" t="s">
        <v>83</v>
      </c>
      <c r="K24" s="44" t="s">
        <v>7</v>
      </c>
      <c r="L24" s="59"/>
      <c r="M24" s="60"/>
      <c r="N24" s="62"/>
      <c r="O24" s="55"/>
      <c r="P24" s="55"/>
    </row>
    <row r="25" spans="1:16" x14ac:dyDescent="0.15">
      <c r="A25" s="56"/>
      <c r="B25" s="37" t="s">
        <v>73</v>
      </c>
      <c r="C25" s="37" t="s">
        <v>29</v>
      </c>
      <c r="D25" s="38" t="s">
        <v>28</v>
      </c>
      <c r="E25" s="38">
        <v>201906</v>
      </c>
      <c r="F25" s="38">
        <v>6</v>
      </c>
      <c r="G25" s="38">
        <v>1</v>
      </c>
      <c r="H25" s="39"/>
      <c r="I25" s="39" t="s">
        <v>40</v>
      </c>
      <c r="J25" s="43" t="s">
        <v>83</v>
      </c>
      <c r="K25" s="40" t="s">
        <v>81</v>
      </c>
      <c r="L25" s="58" t="s">
        <v>95</v>
      </c>
      <c r="M25" s="58" t="s">
        <v>96</v>
      </c>
      <c r="N25" s="61">
        <v>43632</v>
      </c>
      <c r="O25" s="54">
        <v>65000</v>
      </c>
      <c r="P25" s="54">
        <v>78000</v>
      </c>
    </row>
    <row r="26" spans="1:16" x14ac:dyDescent="0.15">
      <c r="A26" s="57"/>
      <c r="B26" s="37" t="s">
        <v>74</v>
      </c>
      <c r="C26" s="37" t="s">
        <v>29</v>
      </c>
      <c r="D26" s="38" t="s">
        <v>28</v>
      </c>
      <c r="E26" s="38">
        <v>201906</v>
      </c>
      <c r="F26" s="38">
        <v>6</v>
      </c>
      <c r="G26" s="38">
        <v>2</v>
      </c>
      <c r="H26" s="42"/>
      <c r="I26" s="42" t="s">
        <v>40</v>
      </c>
      <c r="J26" s="42" t="s">
        <v>83</v>
      </c>
      <c r="K26" s="44" t="s">
        <v>7</v>
      </c>
      <c r="L26" s="59"/>
      <c r="M26" s="60"/>
      <c r="N26" s="62"/>
      <c r="O26" s="55"/>
      <c r="P26" s="55"/>
    </row>
    <row r="27" spans="1:16" x14ac:dyDescent="0.15">
      <c r="A27" s="56"/>
      <c r="B27" s="37" t="s">
        <v>75</v>
      </c>
      <c r="C27" s="37" t="s">
        <v>29</v>
      </c>
      <c r="D27" s="38" t="s">
        <v>28</v>
      </c>
      <c r="E27" s="38">
        <v>201906</v>
      </c>
      <c r="F27" s="38">
        <v>7</v>
      </c>
      <c r="G27" s="38">
        <v>1</v>
      </c>
      <c r="H27" s="39"/>
      <c r="I27" s="39" t="s">
        <v>39</v>
      </c>
      <c r="J27" s="43" t="s">
        <v>88</v>
      </c>
      <c r="K27" s="40" t="s">
        <v>81</v>
      </c>
      <c r="L27" s="58" t="s">
        <v>95</v>
      </c>
      <c r="M27" s="58" t="s">
        <v>96</v>
      </c>
      <c r="N27" s="61">
        <v>43638</v>
      </c>
      <c r="O27" s="54">
        <v>65000</v>
      </c>
      <c r="P27" s="54">
        <v>78000</v>
      </c>
    </row>
    <row r="28" spans="1:16" x14ac:dyDescent="0.15">
      <c r="A28" s="57"/>
      <c r="B28" s="37" t="s">
        <v>76</v>
      </c>
      <c r="C28" s="37" t="s">
        <v>29</v>
      </c>
      <c r="D28" s="38" t="s">
        <v>28</v>
      </c>
      <c r="E28" s="38">
        <v>201906</v>
      </c>
      <c r="F28" s="38">
        <v>7</v>
      </c>
      <c r="G28" s="38">
        <v>2</v>
      </c>
      <c r="H28" s="42"/>
      <c r="I28" s="42" t="s">
        <v>39</v>
      </c>
      <c r="J28" s="42" t="s">
        <v>88</v>
      </c>
      <c r="K28" s="44" t="s">
        <v>7</v>
      </c>
      <c r="L28" s="59"/>
      <c r="M28" s="60"/>
      <c r="N28" s="62"/>
      <c r="O28" s="55"/>
      <c r="P28" s="55"/>
    </row>
    <row r="29" spans="1:16" x14ac:dyDescent="0.15">
      <c r="A29" s="56"/>
      <c r="B29" s="37" t="s">
        <v>77</v>
      </c>
      <c r="C29" s="37" t="s">
        <v>29</v>
      </c>
      <c r="D29" s="38" t="s">
        <v>27</v>
      </c>
      <c r="E29" s="38">
        <v>201906</v>
      </c>
      <c r="F29" s="38">
        <v>8</v>
      </c>
      <c r="G29" s="38">
        <v>1</v>
      </c>
      <c r="H29" s="39"/>
      <c r="I29" s="39" t="s">
        <v>39</v>
      </c>
      <c r="J29" s="43" t="s">
        <v>88</v>
      </c>
      <c r="K29" s="40" t="s">
        <v>81</v>
      </c>
      <c r="L29" s="58" t="s">
        <v>97</v>
      </c>
      <c r="M29" s="58" t="s">
        <v>90</v>
      </c>
      <c r="N29" s="61">
        <v>43632</v>
      </c>
      <c r="O29" s="54">
        <v>120000</v>
      </c>
      <c r="P29" s="54">
        <v>144000</v>
      </c>
    </row>
    <row r="30" spans="1:16" x14ac:dyDescent="0.15">
      <c r="A30" s="57"/>
      <c r="B30" s="37" t="s">
        <v>78</v>
      </c>
      <c r="C30" s="37" t="s">
        <v>29</v>
      </c>
      <c r="D30" s="38" t="s">
        <v>27</v>
      </c>
      <c r="E30" s="38">
        <v>201906</v>
      </c>
      <c r="F30" s="38">
        <v>8</v>
      </c>
      <c r="G30" s="38">
        <v>2</v>
      </c>
      <c r="H30" s="42"/>
      <c r="I30" s="42" t="s">
        <v>39</v>
      </c>
      <c r="J30" s="42" t="s">
        <v>88</v>
      </c>
      <c r="K30" s="44" t="s">
        <v>7</v>
      </c>
      <c r="L30" s="59"/>
      <c r="M30" s="60"/>
      <c r="N30" s="62"/>
      <c r="O30" s="55"/>
      <c r="P30" s="55"/>
    </row>
    <row r="31" spans="1:16" x14ac:dyDescent="0.15">
      <c r="A31" s="56"/>
      <c r="B31" s="37" t="s">
        <v>79</v>
      </c>
      <c r="C31" s="37" t="s">
        <v>29</v>
      </c>
      <c r="D31" s="38" t="s">
        <v>27</v>
      </c>
      <c r="E31" s="38">
        <v>201906</v>
      </c>
      <c r="F31" s="38">
        <v>9</v>
      </c>
      <c r="G31" s="38">
        <v>1</v>
      </c>
      <c r="H31" s="39"/>
      <c r="I31" s="39" t="s">
        <v>45</v>
      </c>
      <c r="J31" s="43" t="s">
        <v>122</v>
      </c>
      <c r="K31" s="40" t="s">
        <v>81</v>
      </c>
      <c r="L31" s="58" t="s">
        <v>98</v>
      </c>
      <c r="M31" s="58" t="s">
        <v>90</v>
      </c>
      <c r="N31" s="61">
        <v>43618</v>
      </c>
      <c r="O31" s="54">
        <v>190000</v>
      </c>
      <c r="P31" s="54">
        <v>228000</v>
      </c>
    </row>
    <row r="32" spans="1:16" x14ac:dyDescent="0.15">
      <c r="A32" s="57"/>
      <c r="B32" s="37" t="s">
        <v>80</v>
      </c>
      <c r="C32" s="37" t="s">
        <v>29</v>
      </c>
      <c r="D32" s="38" t="s">
        <v>27</v>
      </c>
      <c r="E32" s="38">
        <v>201906</v>
      </c>
      <c r="F32" s="38">
        <v>9</v>
      </c>
      <c r="G32" s="38">
        <v>2</v>
      </c>
      <c r="H32" s="42"/>
      <c r="I32" s="42" t="s">
        <v>45</v>
      </c>
      <c r="J32" s="42" t="s">
        <v>122</v>
      </c>
      <c r="K32" s="44" t="s">
        <v>7</v>
      </c>
      <c r="L32" s="59"/>
      <c r="M32" s="60"/>
      <c r="N32" s="62"/>
      <c r="O32" s="55"/>
      <c r="P32" s="55"/>
    </row>
    <row r="33" spans="1:16" x14ac:dyDescent="0.15">
      <c r="A33" s="19"/>
      <c r="B33" s="23"/>
      <c r="C33" s="23"/>
      <c r="D33" s="11"/>
      <c r="E33" s="11"/>
      <c r="F33" s="11"/>
      <c r="G33" s="11"/>
      <c r="H33" s="11"/>
      <c r="I33" s="11"/>
      <c r="J33" s="11"/>
      <c r="K33" s="12"/>
      <c r="L33" s="22"/>
      <c r="M33" s="22"/>
      <c r="N33" s="31"/>
      <c r="O33" s="20"/>
      <c r="P33" s="20"/>
    </row>
    <row r="34" spans="1:16" x14ac:dyDescent="0.15">
      <c r="A34" s="19"/>
      <c r="B34" s="23"/>
      <c r="C34" s="23"/>
      <c r="D34" s="11"/>
      <c r="E34" s="11"/>
      <c r="F34" s="11"/>
      <c r="G34" s="11"/>
      <c r="H34" s="11"/>
      <c r="I34" s="11"/>
      <c r="J34" s="11"/>
      <c r="K34" s="12"/>
      <c r="L34" s="22"/>
      <c r="M34" s="22"/>
      <c r="N34" s="31"/>
      <c r="O34" s="20"/>
      <c r="P34" s="20"/>
    </row>
    <row r="35" spans="1:16" x14ac:dyDescent="0.15">
      <c r="A35" s="8"/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6" t="s">
        <v>6</v>
      </c>
      <c r="M35" s="26"/>
      <c r="N35" s="26"/>
      <c r="O35" s="27">
        <f>SUM(O5:O34)</f>
        <v>1930000</v>
      </c>
      <c r="P35" s="27">
        <f>SUM(P5:P34)</f>
        <v>2316000</v>
      </c>
    </row>
  </sheetData>
  <mergeCells count="59">
    <mergeCell ref="A13:A16"/>
    <mergeCell ref="L13:L16"/>
    <mergeCell ref="O13:O16"/>
    <mergeCell ref="P13:P16"/>
    <mergeCell ref="A17:A20"/>
    <mergeCell ref="L17:L20"/>
    <mergeCell ref="O17:O20"/>
    <mergeCell ref="P17:P20"/>
    <mergeCell ref="N13:N16"/>
    <mergeCell ref="P7:P12"/>
    <mergeCell ref="A9:A10"/>
    <mergeCell ref="L9:L10"/>
    <mergeCell ref="M9:M10"/>
    <mergeCell ref="N9:N10"/>
    <mergeCell ref="A11:A12"/>
    <mergeCell ref="L11:L12"/>
    <mergeCell ref="M11:M12"/>
    <mergeCell ref="N11:N12"/>
    <mergeCell ref="A7:A8"/>
    <mergeCell ref="L7:L8"/>
    <mergeCell ref="M7:M8"/>
    <mergeCell ref="N7:N8"/>
    <mergeCell ref="O7:O12"/>
    <mergeCell ref="N21:N22"/>
    <mergeCell ref="O21:O22"/>
    <mergeCell ref="O23:O24"/>
    <mergeCell ref="A23:A24"/>
    <mergeCell ref="P25:P26"/>
    <mergeCell ref="P23:P24"/>
    <mergeCell ref="L23:L24"/>
    <mergeCell ref="N23:N24"/>
    <mergeCell ref="M23:M24"/>
    <mergeCell ref="A25:A26"/>
    <mergeCell ref="L25:L26"/>
    <mergeCell ref="M25:M26"/>
    <mergeCell ref="N25:N26"/>
    <mergeCell ref="O25:O26"/>
    <mergeCell ref="P21:P22"/>
    <mergeCell ref="A29:A30"/>
    <mergeCell ref="L29:L30"/>
    <mergeCell ref="M29:M30"/>
    <mergeCell ref="N29:N30"/>
    <mergeCell ref="O29:O30"/>
    <mergeCell ref="P27:P28"/>
    <mergeCell ref="A27:A28"/>
    <mergeCell ref="L27:L28"/>
    <mergeCell ref="M27:M28"/>
    <mergeCell ref="N27:N28"/>
    <mergeCell ref="O27:O28"/>
    <mergeCell ref="P29:P30"/>
    <mergeCell ref="A21:A22"/>
    <mergeCell ref="L21:L22"/>
    <mergeCell ref="M21:M22"/>
    <mergeCell ref="P31:P32"/>
    <mergeCell ref="A31:A32"/>
    <mergeCell ref="L31:L32"/>
    <mergeCell ref="M31:M32"/>
    <mergeCell ref="N31:N32"/>
    <mergeCell ref="O31:O32"/>
  </mergeCells>
  <phoneticPr fontId="8"/>
  <conditionalFormatting sqref="N1 N36:N1048576 N3:N6 N23:N24 N33:N34">
    <cfRule type="expression" dxfId="29" priority="117">
      <formula>WEEKDAY(N1)=1</formula>
    </cfRule>
    <cfRule type="expression" dxfId="28" priority="118">
      <formula>WEEKDAY(N1)=7</formula>
    </cfRule>
  </conditionalFormatting>
  <conditionalFormatting sqref="O2:P2">
    <cfRule type="expression" dxfId="27" priority="89">
      <formula>WEEKDAY(O2)=1</formula>
    </cfRule>
    <cfRule type="expression" dxfId="26" priority="90">
      <formula>WEEKDAY(O2)=7</formula>
    </cfRule>
  </conditionalFormatting>
  <conditionalFormatting sqref="N25:N26">
    <cfRule type="expression" dxfId="25" priority="51">
      <formula>WEEKDAY(N25)=1</formula>
    </cfRule>
    <cfRule type="expression" dxfId="24" priority="52">
      <formula>WEEKDAY(N25)=7</formula>
    </cfRule>
  </conditionalFormatting>
  <conditionalFormatting sqref="N27:N28">
    <cfRule type="expression" dxfId="23" priority="41">
      <formula>WEEKDAY(N27)=1</formula>
    </cfRule>
    <cfRule type="expression" dxfId="22" priority="42">
      <formula>WEEKDAY(N27)=7</formula>
    </cfRule>
  </conditionalFormatting>
  <conditionalFormatting sqref="N29:N30">
    <cfRule type="expression" dxfId="21" priority="29">
      <formula>WEEKDAY(N29)=1</formula>
    </cfRule>
    <cfRule type="expression" dxfId="20" priority="30">
      <formula>WEEKDAY(N29)=7</formula>
    </cfRule>
  </conditionalFormatting>
  <conditionalFormatting sqref="N21:N22">
    <cfRule type="expression" dxfId="19" priority="39">
      <formula>WEEKDAY(N21)=1</formula>
    </cfRule>
    <cfRule type="expression" dxfId="18" priority="40">
      <formula>WEEKDAY(N21)=7</formula>
    </cfRule>
  </conditionalFormatting>
  <conditionalFormatting sqref="N31:N32">
    <cfRule type="expression" dxfId="17" priority="27">
      <formula>WEEKDAY(N31)=1</formula>
    </cfRule>
    <cfRule type="expression" dxfId="16" priority="28">
      <formula>WEEKDAY(N31)=7</formula>
    </cfRule>
  </conditionalFormatting>
  <conditionalFormatting sqref="N7:N10">
    <cfRule type="expression" dxfId="15" priority="9">
      <formula>WEEKDAY(N7)=1</formula>
    </cfRule>
    <cfRule type="expression" dxfId="14" priority="10">
      <formula>WEEKDAY(N7)=7</formula>
    </cfRule>
  </conditionalFormatting>
  <conditionalFormatting sqref="N11:N12">
    <cfRule type="expression" dxfId="13" priority="7">
      <formula>WEEKDAY(N11)=1</formula>
    </cfRule>
    <cfRule type="expression" dxfId="12" priority="8">
      <formula>WEEKDAY(N11)=7</formula>
    </cfRule>
  </conditionalFormatting>
  <conditionalFormatting sqref="N13">
    <cfRule type="expression" dxfId="11" priority="5">
      <formula>WEEKDAY(N13)=1</formula>
    </cfRule>
    <cfRule type="expression" dxfId="10" priority="6">
      <formula>WEEKDAY(N13)=7</formula>
    </cfRule>
  </conditionalFormatting>
  <conditionalFormatting sqref="N17">
    <cfRule type="expression" dxfId="9" priority="1">
      <formula>WEEKDAY(N17)=1</formula>
    </cfRule>
    <cfRule type="expression" dxfId="8" priority="2">
      <formula>WEEKDAY(N17)=7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17"/>
  <sheetViews>
    <sheetView zoomScale="85" zoomScaleNormal="85" workbookViewId="0">
      <pane xSplit="2" topLeftCell="C1" activePane="topRight" state="frozen"/>
      <selection pane="topRight"/>
    </sheetView>
  </sheetViews>
  <sheetFormatPr defaultRowHeight="13.5" x14ac:dyDescent="0.15"/>
  <cols>
    <col min="1" max="1" width="4.375" style="30" customWidth="1"/>
    <col min="2" max="3" width="7.25" style="30" customWidth="1"/>
    <col min="4" max="8" width="7.375" style="30" customWidth="1"/>
    <col min="9" max="9" width="17.375" style="30" bestFit="1" customWidth="1"/>
    <col min="10" max="10" width="13.25" style="30" bestFit="1" customWidth="1"/>
    <col min="11" max="11" width="7" style="30" bestFit="1" customWidth="1"/>
    <col min="12" max="14" width="30.625" style="30" customWidth="1"/>
    <col min="15" max="15" width="11.125" style="30" bestFit="1" customWidth="1"/>
    <col min="16" max="16" width="11.125" style="30" customWidth="1"/>
    <col min="17" max="16384" width="9" style="30"/>
  </cols>
  <sheetData>
    <row r="2" spans="1:16" ht="13.5" customHeight="1" x14ac:dyDescent="0.15">
      <c r="A2" s="13">
        <v>43617</v>
      </c>
      <c r="B2" s="16" t="s">
        <v>27</v>
      </c>
      <c r="C2" s="16"/>
      <c r="D2" s="28"/>
      <c r="E2" s="28"/>
      <c r="F2" s="28"/>
      <c r="G2" s="28"/>
      <c r="H2" s="28"/>
      <c r="I2" s="28"/>
      <c r="J2" s="28"/>
      <c r="K2" s="1"/>
    </row>
    <row r="3" spans="1:16" ht="14.25" x14ac:dyDescent="0.15">
      <c r="A3" s="4" t="s">
        <v>11</v>
      </c>
      <c r="B3" s="24"/>
      <c r="C3" s="24"/>
      <c r="D3" s="7"/>
      <c r="E3" s="7"/>
      <c r="F3" s="7"/>
      <c r="G3" s="7"/>
      <c r="H3" s="7"/>
      <c r="I3" s="7"/>
      <c r="J3" s="7"/>
      <c r="K3" s="7"/>
      <c r="L3" s="1"/>
      <c r="M3" s="1"/>
      <c r="N3" s="1"/>
      <c r="O3" s="1"/>
      <c r="P3" s="1"/>
    </row>
    <row r="4" spans="1:16" x14ac:dyDescent="0.15">
      <c r="A4" s="15"/>
      <c r="B4" s="3" t="s">
        <v>1</v>
      </c>
      <c r="C4" s="3" t="s">
        <v>17</v>
      </c>
      <c r="D4" s="3" t="s">
        <v>2</v>
      </c>
      <c r="E4" s="3" t="s">
        <v>8</v>
      </c>
      <c r="F4" s="3" t="s">
        <v>9</v>
      </c>
      <c r="G4" s="3" t="s">
        <v>10</v>
      </c>
      <c r="H4" s="3"/>
      <c r="I4" s="3" t="s">
        <v>4</v>
      </c>
      <c r="J4" s="3" t="s">
        <v>18</v>
      </c>
      <c r="K4" s="10" t="s">
        <v>19</v>
      </c>
      <c r="L4" s="3" t="s">
        <v>5</v>
      </c>
      <c r="M4" s="6" t="s">
        <v>20</v>
      </c>
      <c r="N4" s="6" t="s">
        <v>21</v>
      </c>
      <c r="O4" s="3" t="s">
        <v>22</v>
      </c>
      <c r="P4" s="3" t="s">
        <v>25</v>
      </c>
    </row>
    <row r="5" spans="1:16" x14ac:dyDescent="0.15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4"/>
      <c r="P5" s="14"/>
    </row>
    <row r="6" spans="1:16" x14ac:dyDescent="0.15">
      <c r="A6" s="19"/>
      <c r="B6" s="23"/>
      <c r="C6" s="23"/>
      <c r="D6" s="11"/>
      <c r="E6" s="11"/>
      <c r="F6" s="11"/>
      <c r="G6" s="11"/>
      <c r="H6" s="11"/>
      <c r="I6" s="11"/>
      <c r="J6" s="11"/>
      <c r="K6" s="12"/>
      <c r="L6" s="22"/>
      <c r="M6" s="22"/>
      <c r="N6" s="22"/>
      <c r="O6" s="20"/>
      <c r="P6" s="20"/>
    </row>
    <row r="7" spans="1:16" x14ac:dyDescent="0.15">
      <c r="A7" s="56"/>
      <c r="B7" s="37" t="s">
        <v>103</v>
      </c>
      <c r="C7" s="37" t="s">
        <v>33</v>
      </c>
      <c r="D7" s="38" t="s">
        <v>27</v>
      </c>
      <c r="E7" s="46">
        <v>201906</v>
      </c>
      <c r="F7" s="46">
        <v>1</v>
      </c>
      <c r="G7" s="46">
        <v>1</v>
      </c>
      <c r="H7" s="39" t="s">
        <v>32</v>
      </c>
      <c r="I7" s="39" t="s">
        <v>31</v>
      </c>
      <c r="J7" s="39" t="s">
        <v>100</v>
      </c>
      <c r="K7" s="39" t="s">
        <v>30</v>
      </c>
      <c r="L7" s="74" t="s">
        <v>111</v>
      </c>
      <c r="M7" s="74" t="s">
        <v>115</v>
      </c>
      <c r="N7" s="67">
        <v>43630</v>
      </c>
      <c r="O7" s="54">
        <v>80000</v>
      </c>
      <c r="P7" s="54">
        <v>96000</v>
      </c>
    </row>
    <row r="8" spans="1:16" x14ac:dyDescent="0.15">
      <c r="A8" s="57"/>
      <c r="B8" s="37" t="s">
        <v>104</v>
      </c>
      <c r="C8" s="37" t="s">
        <v>33</v>
      </c>
      <c r="D8" s="38" t="s">
        <v>28</v>
      </c>
      <c r="E8" s="47">
        <v>201906</v>
      </c>
      <c r="F8" s="47">
        <v>1</v>
      </c>
      <c r="G8" s="47">
        <v>2</v>
      </c>
      <c r="H8" s="42"/>
      <c r="I8" s="42"/>
      <c r="J8" s="42"/>
      <c r="K8" s="44" t="s">
        <v>12</v>
      </c>
      <c r="L8" s="75"/>
      <c r="M8" s="60"/>
      <c r="N8" s="68"/>
      <c r="O8" s="55"/>
      <c r="P8" s="55"/>
    </row>
    <row r="9" spans="1:16" x14ac:dyDescent="0.15">
      <c r="A9" s="56"/>
      <c r="B9" s="37" t="s">
        <v>105</v>
      </c>
      <c r="C9" s="37" t="s">
        <v>33</v>
      </c>
      <c r="D9" s="38" t="s">
        <v>28</v>
      </c>
      <c r="E9" s="46">
        <v>201906</v>
      </c>
      <c r="F9" s="46">
        <v>2</v>
      </c>
      <c r="G9" s="46">
        <v>1</v>
      </c>
      <c r="H9" s="39" t="s">
        <v>32</v>
      </c>
      <c r="I9" s="39" t="s">
        <v>31</v>
      </c>
      <c r="J9" s="39" t="s">
        <v>101</v>
      </c>
      <c r="K9" s="39" t="s">
        <v>30</v>
      </c>
      <c r="L9" s="74" t="s">
        <v>112</v>
      </c>
      <c r="M9" s="74" t="s">
        <v>115</v>
      </c>
      <c r="N9" s="67">
        <v>43634</v>
      </c>
      <c r="O9" s="54">
        <v>80000</v>
      </c>
      <c r="P9" s="54">
        <v>96000</v>
      </c>
    </row>
    <row r="10" spans="1:16" x14ac:dyDescent="0.15">
      <c r="A10" s="57"/>
      <c r="B10" s="37" t="s">
        <v>106</v>
      </c>
      <c r="C10" s="37" t="s">
        <v>33</v>
      </c>
      <c r="D10" s="38" t="s">
        <v>28</v>
      </c>
      <c r="E10" s="47">
        <v>201906</v>
      </c>
      <c r="F10" s="47">
        <v>2</v>
      </c>
      <c r="G10" s="47">
        <v>2</v>
      </c>
      <c r="H10" s="42"/>
      <c r="I10" s="42"/>
      <c r="J10" s="42"/>
      <c r="K10" s="44" t="s">
        <v>12</v>
      </c>
      <c r="L10" s="75"/>
      <c r="M10" s="60"/>
      <c r="N10" s="68"/>
      <c r="O10" s="55"/>
      <c r="P10" s="55"/>
    </row>
    <row r="11" spans="1:16" x14ac:dyDescent="0.15">
      <c r="A11" s="56"/>
      <c r="B11" s="37" t="s">
        <v>107</v>
      </c>
      <c r="C11" s="37" t="s">
        <v>33</v>
      </c>
      <c r="D11" s="38" t="s">
        <v>27</v>
      </c>
      <c r="E11" s="46">
        <v>201906</v>
      </c>
      <c r="F11" s="46">
        <v>3</v>
      </c>
      <c r="G11" s="46">
        <v>1</v>
      </c>
      <c r="H11" s="39" t="s">
        <v>26</v>
      </c>
      <c r="I11" s="39" t="s">
        <v>31</v>
      </c>
      <c r="J11" s="39" t="s">
        <v>34</v>
      </c>
      <c r="K11" s="39" t="s">
        <v>30</v>
      </c>
      <c r="L11" s="74" t="s">
        <v>113</v>
      </c>
      <c r="M11" s="74" t="s">
        <v>116</v>
      </c>
      <c r="N11" s="67">
        <v>43641</v>
      </c>
      <c r="O11" s="54">
        <v>75000</v>
      </c>
      <c r="P11" s="54">
        <v>90000</v>
      </c>
    </row>
    <row r="12" spans="1:16" x14ac:dyDescent="0.15">
      <c r="A12" s="57"/>
      <c r="B12" s="37" t="s">
        <v>108</v>
      </c>
      <c r="C12" s="37" t="s">
        <v>33</v>
      </c>
      <c r="D12" s="38" t="s">
        <v>28</v>
      </c>
      <c r="E12" s="47">
        <v>201906</v>
      </c>
      <c r="F12" s="47">
        <v>3</v>
      </c>
      <c r="G12" s="47">
        <v>2</v>
      </c>
      <c r="H12" s="42"/>
      <c r="I12" s="42"/>
      <c r="J12" s="42"/>
      <c r="K12" s="44" t="s">
        <v>12</v>
      </c>
      <c r="L12" s="75"/>
      <c r="M12" s="60"/>
      <c r="N12" s="68"/>
      <c r="O12" s="55"/>
      <c r="P12" s="55"/>
    </row>
    <row r="13" spans="1:16" x14ac:dyDescent="0.15">
      <c r="A13" s="56"/>
      <c r="B13" s="37" t="s">
        <v>109</v>
      </c>
      <c r="C13" s="37" t="s">
        <v>33</v>
      </c>
      <c r="D13" s="38" t="s">
        <v>28</v>
      </c>
      <c r="E13" s="46">
        <v>201906</v>
      </c>
      <c r="F13" s="46">
        <v>4</v>
      </c>
      <c r="G13" s="46">
        <v>1</v>
      </c>
      <c r="H13" s="39" t="s">
        <v>99</v>
      </c>
      <c r="I13" s="39" t="s">
        <v>31</v>
      </c>
      <c r="J13" s="39" t="s">
        <v>102</v>
      </c>
      <c r="K13" s="39" t="s">
        <v>30</v>
      </c>
      <c r="L13" s="74" t="s">
        <v>114</v>
      </c>
      <c r="M13" s="74" t="s">
        <v>117</v>
      </c>
      <c r="N13" s="67">
        <v>43644</v>
      </c>
      <c r="O13" s="54">
        <v>65000</v>
      </c>
      <c r="P13" s="54">
        <v>78000</v>
      </c>
    </row>
    <row r="14" spans="1:16" x14ac:dyDescent="0.15">
      <c r="A14" s="57"/>
      <c r="B14" s="37" t="s">
        <v>110</v>
      </c>
      <c r="C14" s="37" t="s">
        <v>33</v>
      </c>
      <c r="D14" s="38" t="s">
        <v>28</v>
      </c>
      <c r="E14" s="47">
        <v>201906</v>
      </c>
      <c r="F14" s="47">
        <v>4</v>
      </c>
      <c r="G14" s="47">
        <v>2</v>
      </c>
      <c r="H14" s="42"/>
      <c r="I14" s="42"/>
      <c r="J14" s="42"/>
      <c r="K14" s="44" t="s">
        <v>12</v>
      </c>
      <c r="L14" s="75"/>
      <c r="M14" s="60"/>
      <c r="N14" s="68"/>
      <c r="O14" s="55"/>
      <c r="P14" s="55"/>
    </row>
    <row r="15" spans="1:16" x14ac:dyDescent="0.15">
      <c r="A15" s="19"/>
      <c r="B15" s="23"/>
      <c r="C15" s="23"/>
      <c r="D15" s="11"/>
      <c r="E15" s="11"/>
      <c r="F15" s="11"/>
      <c r="G15" s="11"/>
      <c r="H15" s="11"/>
      <c r="I15" s="11"/>
      <c r="J15" s="11"/>
      <c r="K15" s="12"/>
      <c r="L15" s="22"/>
      <c r="M15" s="22"/>
      <c r="N15" s="22"/>
      <c r="O15" s="20"/>
      <c r="P15" s="20"/>
    </row>
    <row r="16" spans="1:16" x14ac:dyDescent="0.15">
      <c r="A16" s="19"/>
      <c r="B16" s="23"/>
      <c r="C16" s="23"/>
      <c r="D16" s="11"/>
      <c r="E16" s="11"/>
      <c r="F16" s="11"/>
      <c r="G16" s="11"/>
      <c r="H16" s="11"/>
      <c r="I16" s="11"/>
      <c r="J16" s="11"/>
      <c r="K16" s="12"/>
      <c r="L16" s="22"/>
      <c r="M16" s="22"/>
      <c r="N16" s="22"/>
      <c r="O16" s="20"/>
      <c r="P16" s="20"/>
    </row>
    <row r="17" spans="1:16" x14ac:dyDescent="0.15">
      <c r="A17" s="8"/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6" t="s">
        <v>13</v>
      </c>
      <c r="M17" s="26"/>
      <c r="N17" s="26"/>
      <c r="O17" s="27">
        <f>SUM(O5:O16)</f>
        <v>300000</v>
      </c>
      <c r="P17" s="27">
        <f>SUM(P5:P16)</f>
        <v>360000</v>
      </c>
    </row>
  </sheetData>
  <mergeCells count="24">
    <mergeCell ref="O11:O12"/>
    <mergeCell ref="P13:P14"/>
    <mergeCell ref="A13:A14"/>
    <mergeCell ref="L13:L14"/>
    <mergeCell ref="M13:M14"/>
    <mergeCell ref="N13:N14"/>
    <mergeCell ref="O13:O14"/>
    <mergeCell ref="P11:P12"/>
    <mergeCell ref="P7:P8"/>
    <mergeCell ref="P9:P10"/>
    <mergeCell ref="A11:A12"/>
    <mergeCell ref="L11:L12"/>
    <mergeCell ref="M11:M12"/>
    <mergeCell ref="A7:A8"/>
    <mergeCell ref="L7:L8"/>
    <mergeCell ref="N7:N8"/>
    <mergeCell ref="O7:O8"/>
    <mergeCell ref="A9:A10"/>
    <mergeCell ref="M7:M8"/>
    <mergeCell ref="M9:M10"/>
    <mergeCell ref="L9:L10"/>
    <mergeCell ref="N9:N10"/>
    <mergeCell ref="O9:O10"/>
    <mergeCell ref="N11:N12"/>
  </mergeCells>
  <phoneticPr fontId="8"/>
  <conditionalFormatting sqref="N3:N10 N15:N16">
    <cfRule type="expression" dxfId="7" priority="7">
      <formula>WEEKDAY(N3)=1</formula>
    </cfRule>
    <cfRule type="expression" dxfId="6" priority="8">
      <formula>WEEKDAY(N3)=7</formula>
    </cfRule>
  </conditionalFormatting>
  <conditionalFormatting sqref="N11:N14">
    <cfRule type="expression" dxfId="5" priority="3">
      <formula>WEEKDAY(N11)=1</formula>
    </cfRule>
    <cfRule type="expression" dxfId="4" priority="4">
      <formula>WEEKDAY(N11)=7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11"/>
  <sheetViews>
    <sheetView zoomScale="85" zoomScaleNormal="85" workbookViewId="0">
      <pane xSplit="2" topLeftCell="C1" activePane="topRight" state="frozen"/>
      <selection pane="topRight" activeCell="E8" sqref="E8"/>
    </sheetView>
  </sheetViews>
  <sheetFormatPr defaultRowHeight="13.5" x14ac:dyDescent="0.15"/>
  <cols>
    <col min="1" max="1" width="4.375" style="30" customWidth="1"/>
    <col min="2" max="3" width="7.25" style="30" customWidth="1"/>
    <col min="4" max="8" width="7.375" style="30" customWidth="1"/>
    <col min="9" max="9" width="40.625" style="30" bestFit="1" customWidth="1"/>
    <col min="10" max="10" width="13.25" style="30" bestFit="1" customWidth="1"/>
    <col min="11" max="11" width="7" style="30" bestFit="1" customWidth="1"/>
    <col min="12" max="12" width="30.625" style="30" customWidth="1"/>
    <col min="13" max="13" width="27.125" style="30" customWidth="1"/>
    <col min="14" max="14" width="18.75" style="30" customWidth="1"/>
    <col min="15" max="16" width="12" style="30" customWidth="1"/>
    <col min="17" max="16384" width="9" style="30"/>
  </cols>
  <sheetData>
    <row r="2" spans="1:16" ht="13.5" customHeight="1" x14ac:dyDescent="0.15">
      <c r="A2" s="13">
        <v>43617</v>
      </c>
      <c r="B2" s="16" t="s">
        <v>27</v>
      </c>
      <c r="C2" s="16"/>
      <c r="D2" s="28"/>
      <c r="E2" s="28"/>
      <c r="F2" s="28"/>
      <c r="G2" s="28"/>
      <c r="H2" s="28"/>
      <c r="I2" s="28"/>
      <c r="J2" s="28"/>
      <c r="K2" s="1"/>
    </row>
    <row r="3" spans="1:16" ht="14.25" x14ac:dyDescent="0.15">
      <c r="A3" s="4" t="s">
        <v>14</v>
      </c>
      <c r="B3" s="24"/>
      <c r="C3" s="24"/>
      <c r="D3" s="7"/>
      <c r="E3" s="7"/>
      <c r="F3" s="7"/>
      <c r="G3" s="7"/>
      <c r="H3" s="7"/>
      <c r="I3" s="7"/>
      <c r="J3" s="7"/>
      <c r="K3" s="7"/>
      <c r="L3" s="1"/>
      <c r="M3" s="1"/>
      <c r="N3" s="1"/>
      <c r="O3" s="1"/>
      <c r="P3" s="1"/>
    </row>
    <row r="4" spans="1:16" x14ac:dyDescent="0.15">
      <c r="A4" s="15"/>
      <c r="B4" s="3" t="s">
        <v>1</v>
      </c>
      <c r="C4" s="3" t="s">
        <v>17</v>
      </c>
      <c r="D4" s="3" t="s">
        <v>2</v>
      </c>
      <c r="E4" s="3" t="s">
        <v>8</v>
      </c>
      <c r="F4" s="3" t="s">
        <v>9</v>
      </c>
      <c r="G4" s="3" t="s">
        <v>10</v>
      </c>
      <c r="H4" s="3" t="s">
        <v>3</v>
      </c>
      <c r="I4" s="3" t="s">
        <v>4</v>
      </c>
      <c r="J4" s="3" t="s">
        <v>18</v>
      </c>
      <c r="K4" s="10" t="s">
        <v>23</v>
      </c>
      <c r="L4" s="3" t="s">
        <v>5</v>
      </c>
      <c r="M4" s="6" t="s">
        <v>20</v>
      </c>
      <c r="N4" s="6" t="s">
        <v>21</v>
      </c>
      <c r="O4" s="3" t="s">
        <v>22</v>
      </c>
      <c r="P4" s="3" t="s">
        <v>25</v>
      </c>
    </row>
    <row r="5" spans="1:16" x14ac:dyDescent="0.15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4"/>
      <c r="P5" s="14"/>
    </row>
    <row r="6" spans="1:16" x14ac:dyDescent="0.15">
      <c r="A6" s="32"/>
      <c r="B6" s="15"/>
      <c r="C6" s="15"/>
      <c r="D6" s="15"/>
      <c r="E6" s="33"/>
      <c r="F6" s="33"/>
      <c r="G6" s="33"/>
      <c r="H6" s="33"/>
      <c r="I6" s="33"/>
      <c r="J6" s="33"/>
      <c r="K6" s="33"/>
      <c r="L6" s="32"/>
      <c r="M6" s="32"/>
      <c r="N6" s="32"/>
      <c r="O6" s="34"/>
      <c r="P6" s="34"/>
    </row>
    <row r="7" spans="1:16" x14ac:dyDescent="0.15">
      <c r="A7" s="56"/>
      <c r="B7" s="37" t="s">
        <v>118</v>
      </c>
      <c r="C7" s="45" t="s">
        <v>35</v>
      </c>
      <c r="D7" s="38" t="s">
        <v>27</v>
      </c>
      <c r="E7" s="46">
        <v>201906</v>
      </c>
      <c r="F7" s="46">
        <v>1</v>
      </c>
      <c r="G7" s="46">
        <v>1</v>
      </c>
      <c r="H7" s="39"/>
      <c r="I7" s="39" t="s">
        <v>38</v>
      </c>
      <c r="J7" s="39" t="s">
        <v>83</v>
      </c>
      <c r="K7" s="39" t="s">
        <v>81</v>
      </c>
      <c r="L7" s="74" t="s">
        <v>120</v>
      </c>
      <c r="M7" s="74" t="s">
        <v>121</v>
      </c>
      <c r="N7" s="67">
        <v>43643</v>
      </c>
      <c r="O7" s="54">
        <v>200000</v>
      </c>
      <c r="P7" s="54">
        <v>240000</v>
      </c>
    </row>
    <row r="8" spans="1:16" x14ac:dyDescent="0.15">
      <c r="A8" s="76"/>
      <c r="B8" s="37" t="s">
        <v>119</v>
      </c>
      <c r="C8" s="45" t="s">
        <v>35</v>
      </c>
      <c r="D8" s="38" t="s">
        <v>27</v>
      </c>
      <c r="E8" s="38">
        <v>201906</v>
      </c>
      <c r="F8" s="47">
        <v>1</v>
      </c>
      <c r="G8" s="47">
        <v>2</v>
      </c>
      <c r="H8" s="42"/>
      <c r="I8" s="42"/>
      <c r="J8" s="42"/>
      <c r="K8" s="37" t="s">
        <v>7</v>
      </c>
      <c r="L8" s="75"/>
      <c r="M8" s="75"/>
      <c r="N8" s="77"/>
      <c r="O8" s="64"/>
      <c r="P8" s="64"/>
    </row>
    <row r="9" spans="1:16" x14ac:dyDescent="0.15">
      <c r="A9" s="15"/>
      <c r="B9" s="15"/>
      <c r="C9" s="15"/>
      <c r="D9" s="32"/>
      <c r="E9" s="32"/>
      <c r="F9" s="32"/>
      <c r="G9" s="32"/>
      <c r="H9" s="15"/>
      <c r="I9" s="15"/>
      <c r="J9" s="15"/>
      <c r="K9" s="15"/>
      <c r="L9" s="32"/>
      <c r="M9" s="32"/>
      <c r="N9" s="15"/>
      <c r="O9" s="14"/>
      <c r="P9" s="14"/>
    </row>
    <row r="10" spans="1:16" x14ac:dyDescent="0.15">
      <c r="A10" s="19"/>
      <c r="B10" s="23"/>
      <c r="C10" s="23"/>
      <c r="D10" s="11"/>
      <c r="E10" s="11"/>
      <c r="F10" s="11"/>
      <c r="G10" s="11"/>
      <c r="H10" s="11"/>
      <c r="I10" s="11"/>
      <c r="J10" s="11"/>
      <c r="K10" s="12"/>
      <c r="L10" s="22"/>
      <c r="M10" s="22"/>
      <c r="N10" s="22"/>
      <c r="O10" s="20"/>
      <c r="P10" s="20"/>
    </row>
    <row r="11" spans="1:16" x14ac:dyDescent="0.15">
      <c r="A11" s="8"/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6" t="s">
        <v>15</v>
      </c>
      <c r="M11" s="26"/>
      <c r="N11" s="26"/>
      <c r="O11" s="27">
        <f>SUM(O5:O10)</f>
        <v>200000</v>
      </c>
      <c r="P11" s="27">
        <f>SUM(P5:P10)</f>
        <v>240000</v>
      </c>
    </row>
  </sheetData>
  <mergeCells count="6">
    <mergeCell ref="A7:A8"/>
    <mergeCell ref="N7:N8"/>
    <mergeCell ref="O7:O8"/>
    <mergeCell ref="P7:P8"/>
    <mergeCell ref="M7:M8"/>
    <mergeCell ref="L7:L8"/>
  </mergeCells>
  <phoneticPr fontId="8"/>
  <conditionalFormatting sqref="N3:N6 N9:N10">
    <cfRule type="expression" dxfId="3" priority="11">
      <formula>WEEKDAY(N3)=1</formula>
    </cfRule>
    <cfRule type="expression" dxfId="2" priority="12">
      <formula>WEEKDAY(N3)=7</formula>
    </cfRule>
  </conditionalFormatting>
  <conditionalFormatting sqref="N7">
    <cfRule type="expression" dxfId="1" priority="5">
      <formula>WEEKDAY(N7)=1</formula>
    </cfRule>
    <cfRule type="expression" dxfId="0" priority="6">
      <formula>WEEKDAY(N7)=7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新聞</vt:lpstr>
      <vt:lpstr>DVD</vt:lpstr>
      <vt:lpstr>雑誌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hisa0314</cp:lastModifiedBy>
  <dcterms:created xsi:type="dcterms:W3CDTF">2016-11-07T10:45:13Z</dcterms:created>
  <dcterms:modified xsi:type="dcterms:W3CDTF">2019-06-03T07:27:04Z</dcterms:modified>
</cp:coreProperties>
</file>