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91" l="1"/>
  <c r="P19" i="90"/>
  <c r="P44" i="89" l="1"/>
  <c r="O11" i="91" l="1"/>
  <c r="O19" i="90"/>
  <c r="O44" i="89" l="1"/>
</calcChain>
</file>

<file path=xl/sharedStrings.xml><?xml version="1.0" encoding="utf-8"?>
<sst xmlns="http://schemas.openxmlformats.org/spreadsheetml/2006/main" count="386" uniqueCount="151">
  <si>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</si>
  <si>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</si>
  <si>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</si>
  <si>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</si>
  <si>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</si>
  <si>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</si>
  <si>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</si>
  <si>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</si>
  <si>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</si>
  <si>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</si>
  <si>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</si>
  <si>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</si>
  <si>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</si>
  <si>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</si>
  <si>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一水社</t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</si>
  <si>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</si>
  <si>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</si>
  <si>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</si>
  <si>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</si>
  <si>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</si>
  <si>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</si>
  <si>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</si>
  <si>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</si>
  <si>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</si>
  <si>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</si>
  <si>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</si>
  <si>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</si>
  <si>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</si>
  <si>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</si>
  <si>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</si>
  <si>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</si>
  <si>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どきどき</t>
    <phoneticPr fontId="8"/>
  </si>
  <si>
    <t>DVD漫画たかし</t>
  </si>
  <si>
    <t>ダイアプレス</t>
  </si>
  <si>
    <t>アドライヴ</t>
    <phoneticPr fontId="8"/>
  </si>
  <si>
    <t>lp03</t>
  </si>
  <si>
    <t>空電 (共通)</t>
    <rPh sb="0" eb="1">
      <t>カラ</t>
    </rPh>
    <rPh sb="1" eb="2">
      <t>デン</t>
    </rPh>
    <rPh sb="4" eb="6">
      <t>キョウツウ</t>
    </rPh>
    <phoneticPr fontId="1"/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</si>
  <si>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</si>
  <si>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</si>
  <si>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インターカラー</t>
    <phoneticPr fontId="8"/>
  </si>
  <si>
    <t>サンスポ関西</t>
    <phoneticPr fontId="8"/>
  </si>
  <si>
    <t>20段保証</t>
  </si>
  <si>
    <t>※女性からナンパしてほしい版風</t>
  </si>
  <si>
    <t>（記事14）新堂さん写真</t>
  </si>
  <si>
    <t>「もう５０代の熟女だけど、試しに付き合ってみる？」</t>
  </si>
  <si>
    <t>「S級熟女から逆指名」新堂さん写真</t>
  </si>
  <si>
    <t>「女性からご飯に誘われる。男性はyesかnoか返事するだけ」新堂さん写真</t>
  </si>
  <si>
    <t>本当にあったもっとみだらな話</t>
  </si>
  <si>
    <t>インターカラー</t>
    <phoneticPr fontId="8"/>
  </si>
  <si>
    <t>どきどき</t>
    <phoneticPr fontId="8"/>
  </si>
  <si>
    <t>サンスポ関東</t>
    <phoneticPr fontId="8"/>
  </si>
  <si>
    <t>半2段・半3段つかみ10段保証</t>
    <phoneticPr fontId="8"/>
  </si>
  <si>
    <t>1～10日</t>
    <rPh sb="4" eb="5">
      <t>ヒ</t>
    </rPh>
    <phoneticPr fontId="1"/>
  </si>
  <si>
    <t>11～20日</t>
  </si>
  <si>
    <t>21～31日</t>
  </si>
  <si>
    <t>ニッカン西部</t>
    <phoneticPr fontId="8"/>
  </si>
  <si>
    <t>半2段つかみ20段保証</t>
    <phoneticPr fontId="8"/>
  </si>
  <si>
    <t>デイリースポーツ関西</t>
    <phoneticPr fontId="8"/>
  </si>
  <si>
    <t>4C終面全5段</t>
    <phoneticPr fontId="8"/>
  </si>
  <si>
    <t>スポーツ報知関東</t>
    <rPh sb="6" eb="8">
      <t>カントウ</t>
    </rPh>
    <phoneticPr fontId="1"/>
  </si>
  <si>
    <t>半2段つかみ20段保証</t>
    <phoneticPr fontId="8"/>
  </si>
  <si>
    <t>インターカラー</t>
    <phoneticPr fontId="8"/>
  </si>
  <si>
    <t>どきどき</t>
    <phoneticPr fontId="8"/>
  </si>
  <si>
    <t>スポーツ報知関東</t>
    <phoneticPr fontId="8"/>
  </si>
  <si>
    <t>半3段つかみ20段保証</t>
    <phoneticPr fontId="8"/>
  </si>
  <si>
    <t>半5段つかみ20段保証</t>
    <phoneticPr fontId="8"/>
  </si>
  <si>
    <t>サンスポ関東</t>
    <phoneticPr fontId="8"/>
  </si>
  <si>
    <t>1C全面</t>
    <phoneticPr fontId="8"/>
  </si>
  <si>
    <t>全5段</t>
    <phoneticPr fontId="8"/>
  </si>
  <si>
    <t>サンスポ関西</t>
    <phoneticPr fontId="8"/>
  </si>
  <si>
    <t>ニッカン関西</t>
    <phoneticPr fontId="8"/>
  </si>
  <si>
    <t>4C全面</t>
    <phoneticPr fontId="8"/>
  </si>
  <si>
    <t>サンスポ関東</t>
    <phoneticPr fontId="1"/>
  </si>
  <si>
    <t>半5段</t>
    <phoneticPr fontId="8"/>
  </si>
  <si>
    <t>サンスポ関西</t>
    <phoneticPr fontId="1"/>
  </si>
  <si>
    <t>1C煙突</t>
    <phoneticPr fontId="8"/>
  </si>
  <si>
    <t>スポニチ関西</t>
    <phoneticPr fontId="8"/>
  </si>
  <si>
    <t>スポニチ関東</t>
    <phoneticPr fontId="8"/>
  </si>
  <si>
    <t>sd846</t>
  </si>
  <si>
    <t>sd847</t>
  </si>
  <si>
    <t>sd848</t>
  </si>
  <si>
    <t>sd849</t>
  </si>
  <si>
    <t>sd850</t>
  </si>
  <si>
    <t>sd851</t>
  </si>
  <si>
    <t>sd852</t>
  </si>
  <si>
    <t>sd853</t>
  </si>
  <si>
    <t>sd854</t>
  </si>
  <si>
    <t>sd855</t>
  </si>
  <si>
    <t>sd856</t>
  </si>
  <si>
    <t>sd857</t>
  </si>
  <si>
    <t>sd858</t>
  </si>
  <si>
    <t>sd859</t>
  </si>
  <si>
    <t>sd860</t>
  </si>
  <si>
    <t>sd861</t>
  </si>
  <si>
    <t>sd862</t>
  </si>
  <si>
    <t>sd863</t>
  </si>
  <si>
    <t>sd864</t>
  </si>
  <si>
    <t>sd865</t>
  </si>
  <si>
    <t>sd866</t>
  </si>
  <si>
    <t>sd867</t>
  </si>
  <si>
    <t>sd868</t>
  </si>
  <si>
    <t>sd869</t>
  </si>
  <si>
    <t>sd870</t>
  </si>
  <si>
    <t>sd871</t>
  </si>
  <si>
    <t>sd872</t>
  </si>
  <si>
    <t>sd873</t>
  </si>
  <si>
    <t>sd874</t>
  </si>
  <si>
    <t>sd875</t>
  </si>
  <si>
    <t>sd876</t>
  </si>
  <si>
    <t>sd877</t>
  </si>
  <si>
    <t>sd878</t>
  </si>
  <si>
    <t>sd879</t>
  </si>
  <si>
    <t>sd880</t>
  </si>
  <si>
    <t>★コットン13</t>
  </si>
  <si>
    <t>※1604FLASHリサイズ</t>
  </si>
  <si>
    <t>★コットン版</t>
  </si>
  <si>
    <t>★伊Zoo版</t>
  </si>
  <si>
    <t>※①女性からナンパしてほしい版風</t>
  </si>
  <si>
    <t>※②女性からナンパしてほしい版風</t>
  </si>
  <si>
    <t>※③女性からナンパしてほしい版風</t>
  </si>
  <si>
    <t>「トゥギャザーする女性をゲットしようぜ！」キャッチ新堂さん写真</t>
  </si>
  <si>
    <t>10代・20代の若い女性、ほぼいません。その代わり熟女はいます</t>
    <rPh sb="2" eb="3">
      <t>ダイ</t>
    </rPh>
    <rPh sb="6" eb="7">
      <t>ダイ</t>
    </rPh>
    <rPh sb="8" eb="9">
      <t>ワカ</t>
    </rPh>
    <rPh sb="10" eb="12">
      <t>ジョセイ</t>
    </rPh>
    <rPh sb="22" eb="23">
      <t>カ</t>
    </rPh>
    <rPh sb="25" eb="27">
      <t>ジュクジョ</t>
    </rPh>
    <phoneticPr fontId="3"/>
  </si>
  <si>
    <t>(空電共通)</t>
    <phoneticPr fontId="8"/>
  </si>
  <si>
    <t>(空電共通)</t>
    <phoneticPr fontId="8"/>
  </si>
  <si>
    <t>pk139</t>
  </si>
  <si>
    <t>pk140</t>
  </si>
  <si>
    <t>pk141</t>
  </si>
  <si>
    <t>pk142</t>
  </si>
  <si>
    <t>pk143</t>
  </si>
  <si>
    <t>pk144</t>
  </si>
  <si>
    <t>pk145</t>
  </si>
  <si>
    <t>pk146</t>
  </si>
  <si>
    <t>pk147</t>
  </si>
  <si>
    <t>pk148</t>
  </si>
  <si>
    <t>インフォメディア</t>
  </si>
  <si>
    <t>三和出版</t>
  </si>
  <si>
    <t>マジでエロいシチュエーションでヤレた!</t>
  </si>
  <si>
    <t>まんが&amp;DVD人妻熟女ざかり</t>
  </si>
  <si>
    <t>Creampie Endless cum shot!!</t>
  </si>
  <si>
    <t>制服純娘淫交</t>
  </si>
  <si>
    <t>DVD対向4C1P</t>
    <phoneticPr fontId="8"/>
  </si>
  <si>
    <t>DVD袋裏4C</t>
    <phoneticPr fontId="8"/>
  </si>
  <si>
    <t>DVD袋表4C</t>
    <phoneticPr fontId="8"/>
  </si>
  <si>
    <t>dz051</t>
  </si>
  <si>
    <t>dz052</t>
  </si>
  <si>
    <t>インターカラー</t>
    <phoneticPr fontId="8"/>
  </si>
  <si>
    <t>インターカラー</t>
    <phoneticPr fontId="8"/>
  </si>
  <si>
    <t>カミオン</t>
    <phoneticPr fontId="8"/>
  </si>
  <si>
    <t>1C2P</t>
    <phoneticPr fontId="8"/>
  </si>
  <si>
    <t>※1604版 新写真 女性からナンパしてほしい写真</t>
    <phoneticPr fontId="8"/>
  </si>
  <si>
    <t>双葉社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</si>
</sst>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1" fillId="0" borderId="6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3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43405</v>
      </c>
      <c r="B2" s="16" t="s">
        <v>28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20</v>
      </c>
      <c r="K4" s="10" t="s">
        <v>21</v>
      </c>
      <c r="L4" s="3" t="s">
        <v>5</v>
      </c>
      <c r="M4" s="6" t="s">
        <v>22</v>
      </c>
      <c r="N4" s="6" t="s">
        <v>23</v>
      </c>
      <c r="O4" s="3" t="s">
        <v>24</v>
      </c>
      <c r="P4" s="3" t="s">
        <v>26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82"/>
      <c r="B7" s="43" t="s">
        <v>78</v>
      </c>
      <c r="C7" s="43" t="s">
        <v>145</v>
      </c>
      <c r="D7" s="44" t="s">
        <v>31</v>
      </c>
      <c r="E7" s="44">
        <v>201811</v>
      </c>
      <c r="F7" s="44">
        <v>1</v>
      </c>
      <c r="G7" s="44">
        <v>1</v>
      </c>
      <c r="H7" s="45"/>
      <c r="I7" s="46" t="s">
        <v>113</v>
      </c>
      <c r="J7" s="47" t="s">
        <v>43</v>
      </c>
      <c r="K7" s="48" t="s">
        <v>35</v>
      </c>
      <c r="L7" s="29" t="s">
        <v>77</v>
      </c>
      <c r="M7" s="29" t="s">
        <v>75</v>
      </c>
      <c r="N7" s="35">
        <v>43407</v>
      </c>
      <c r="O7" s="85">
        <v>700000</v>
      </c>
      <c r="P7" s="85">
        <v>840000</v>
      </c>
    </row>
    <row r="8" spans="1:16" x14ac:dyDescent="0.15">
      <c r="A8" s="83"/>
      <c r="B8" s="43" t="s">
        <v>79</v>
      </c>
      <c r="C8" s="43" t="s">
        <v>29</v>
      </c>
      <c r="D8" s="44" t="s">
        <v>31</v>
      </c>
      <c r="E8" s="44">
        <v>201811</v>
      </c>
      <c r="F8" s="44">
        <v>1</v>
      </c>
      <c r="G8" s="44">
        <v>2</v>
      </c>
      <c r="H8" s="49"/>
      <c r="I8" s="50" t="s">
        <v>113</v>
      </c>
      <c r="J8" s="47" t="s">
        <v>43</v>
      </c>
      <c r="K8" s="48" t="s">
        <v>35</v>
      </c>
      <c r="L8" s="30" t="s">
        <v>76</v>
      </c>
      <c r="M8" s="30" t="s">
        <v>75</v>
      </c>
      <c r="N8" s="36">
        <v>43407</v>
      </c>
      <c r="O8" s="86"/>
      <c r="P8" s="86"/>
    </row>
    <row r="9" spans="1:16" x14ac:dyDescent="0.15">
      <c r="A9" s="83"/>
      <c r="B9" s="43" t="s">
        <v>80</v>
      </c>
      <c r="C9" s="43" t="s">
        <v>29</v>
      </c>
      <c r="D9" s="44" t="s">
        <v>31</v>
      </c>
      <c r="E9" s="44">
        <v>201811</v>
      </c>
      <c r="F9" s="44">
        <v>1</v>
      </c>
      <c r="G9" s="44">
        <v>3</v>
      </c>
      <c r="H9" s="49"/>
      <c r="I9" s="50" t="s">
        <v>113</v>
      </c>
      <c r="J9" s="47" t="s">
        <v>43</v>
      </c>
      <c r="K9" s="48" t="s">
        <v>35</v>
      </c>
      <c r="L9" s="30" t="s">
        <v>37</v>
      </c>
      <c r="M9" s="30" t="s">
        <v>75</v>
      </c>
      <c r="N9" s="36">
        <v>43407</v>
      </c>
      <c r="O9" s="86"/>
      <c r="P9" s="86"/>
    </row>
    <row r="10" spans="1:16" x14ac:dyDescent="0.15">
      <c r="A10" s="83"/>
      <c r="B10" s="43" t="s">
        <v>81</v>
      </c>
      <c r="C10" s="43" t="s">
        <v>29</v>
      </c>
      <c r="D10" s="44" t="s">
        <v>31</v>
      </c>
      <c r="E10" s="44">
        <v>201811</v>
      </c>
      <c r="F10" s="44">
        <v>1</v>
      </c>
      <c r="G10" s="44">
        <v>4</v>
      </c>
      <c r="H10" s="49"/>
      <c r="I10" s="50" t="s">
        <v>113</v>
      </c>
      <c r="J10" s="47" t="s">
        <v>43</v>
      </c>
      <c r="K10" s="48" t="s">
        <v>35</v>
      </c>
      <c r="L10" s="30" t="s">
        <v>38</v>
      </c>
      <c r="M10" s="30" t="s">
        <v>75</v>
      </c>
      <c r="N10" s="36">
        <v>43407</v>
      </c>
      <c r="O10" s="86"/>
      <c r="P10" s="86"/>
    </row>
    <row r="11" spans="1:16" x14ac:dyDescent="0.15">
      <c r="A11" s="84"/>
      <c r="B11" s="43" t="s">
        <v>82</v>
      </c>
      <c r="C11" s="43" t="s">
        <v>29</v>
      </c>
      <c r="D11" s="44" t="s">
        <v>31</v>
      </c>
      <c r="E11" s="44">
        <v>201811</v>
      </c>
      <c r="F11" s="44">
        <v>1</v>
      </c>
      <c r="G11" s="44">
        <v>5</v>
      </c>
      <c r="H11" s="51"/>
      <c r="I11" s="51" t="s">
        <v>123</v>
      </c>
      <c r="J11" s="52" t="s">
        <v>123</v>
      </c>
      <c r="K11" s="53" t="s">
        <v>7</v>
      </c>
      <c r="L11" s="31" t="s">
        <v>36</v>
      </c>
      <c r="M11" s="31"/>
      <c r="N11" s="37"/>
      <c r="O11" s="87"/>
      <c r="P11" s="87"/>
    </row>
    <row r="12" spans="1:16" x14ac:dyDescent="0.15">
      <c r="A12" s="69"/>
      <c r="B12" s="43" t="s">
        <v>83</v>
      </c>
      <c r="C12" s="43" t="s">
        <v>39</v>
      </c>
      <c r="D12" s="44" t="s">
        <v>31</v>
      </c>
      <c r="E12" s="44">
        <v>201811</v>
      </c>
      <c r="F12" s="44">
        <v>2</v>
      </c>
      <c r="G12" s="44">
        <v>1</v>
      </c>
      <c r="H12" s="45"/>
      <c r="I12" s="45" t="s">
        <v>114</v>
      </c>
      <c r="J12" s="54" t="s">
        <v>44</v>
      </c>
      <c r="K12" s="48" t="s">
        <v>35</v>
      </c>
      <c r="L12" s="88" t="s">
        <v>66</v>
      </c>
      <c r="M12" s="88" t="s">
        <v>67</v>
      </c>
      <c r="N12" s="89">
        <v>43414</v>
      </c>
      <c r="O12" s="66">
        <v>700000</v>
      </c>
      <c r="P12" s="66">
        <v>840000</v>
      </c>
    </row>
    <row r="13" spans="1:16" x14ac:dyDescent="0.15">
      <c r="A13" s="71"/>
      <c r="B13" s="43" t="s">
        <v>84</v>
      </c>
      <c r="C13" s="43" t="s">
        <v>39</v>
      </c>
      <c r="D13" s="44" t="s">
        <v>31</v>
      </c>
      <c r="E13" s="44">
        <v>201811</v>
      </c>
      <c r="F13" s="44">
        <v>2</v>
      </c>
      <c r="G13" s="44">
        <v>2</v>
      </c>
      <c r="H13" s="51"/>
      <c r="I13" s="51" t="s">
        <v>114</v>
      </c>
      <c r="J13" s="51" t="s">
        <v>44</v>
      </c>
      <c r="K13" s="55" t="s">
        <v>7</v>
      </c>
      <c r="L13" s="79"/>
      <c r="M13" s="79"/>
      <c r="N13" s="90"/>
      <c r="O13" s="67"/>
      <c r="P13" s="67"/>
    </row>
    <row r="14" spans="1:16" x14ac:dyDescent="0.15">
      <c r="A14" s="69"/>
      <c r="B14" s="43" t="s">
        <v>85</v>
      </c>
      <c r="C14" s="43" t="s">
        <v>39</v>
      </c>
      <c r="D14" s="44" t="s">
        <v>31</v>
      </c>
      <c r="E14" s="44">
        <v>201811</v>
      </c>
      <c r="F14" s="44">
        <v>2</v>
      </c>
      <c r="G14" s="44">
        <v>3</v>
      </c>
      <c r="H14" s="45"/>
      <c r="I14" s="45" t="s">
        <v>115</v>
      </c>
      <c r="J14" s="54" t="s">
        <v>120</v>
      </c>
      <c r="K14" s="48" t="s">
        <v>35</v>
      </c>
      <c r="L14" s="88" t="s">
        <v>66</v>
      </c>
      <c r="M14" s="88" t="s">
        <v>68</v>
      </c>
      <c r="N14" s="80">
        <v>43427</v>
      </c>
      <c r="O14" s="73"/>
      <c r="P14" s="73"/>
    </row>
    <row r="15" spans="1:16" x14ac:dyDescent="0.15">
      <c r="A15" s="71"/>
      <c r="B15" s="43" t="s">
        <v>86</v>
      </c>
      <c r="C15" s="43" t="s">
        <v>39</v>
      </c>
      <c r="D15" s="44" t="s">
        <v>31</v>
      </c>
      <c r="E15" s="44">
        <v>201811</v>
      </c>
      <c r="F15" s="44">
        <v>2</v>
      </c>
      <c r="G15" s="44">
        <v>4</v>
      </c>
      <c r="H15" s="51"/>
      <c r="I15" s="51" t="s">
        <v>115</v>
      </c>
      <c r="J15" s="51" t="s">
        <v>120</v>
      </c>
      <c r="K15" s="55" t="s">
        <v>7</v>
      </c>
      <c r="L15" s="79"/>
      <c r="M15" s="79"/>
      <c r="N15" s="81"/>
      <c r="O15" s="73"/>
      <c r="P15" s="73"/>
    </row>
    <row r="16" spans="1:16" x14ac:dyDescent="0.15">
      <c r="A16" s="69"/>
      <c r="B16" s="43" t="s">
        <v>87</v>
      </c>
      <c r="C16" s="43" t="s">
        <v>39</v>
      </c>
      <c r="D16" s="44" t="s">
        <v>31</v>
      </c>
      <c r="E16" s="44">
        <v>201811</v>
      </c>
      <c r="F16" s="44">
        <v>2</v>
      </c>
      <c r="G16" s="44">
        <v>5</v>
      </c>
      <c r="H16" s="45"/>
      <c r="I16" s="45" t="s">
        <v>115</v>
      </c>
      <c r="J16" s="54" t="s">
        <v>120</v>
      </c>
      <c r="K16" s="48" t="s">
        <v>35</v>
      </c>
      <c r="L16" s="88" t="s">
        <v>69</v>
      </c>
      <c r="M16" s="88" t="s">
        <v>68</v>
      </c>
      <c r="N16" s="80">
        <v>43408</v>
      </c>
      <c r="O16" s="73"/>
      <c r="P16" s="73"/>
    </row>
    <row r="17" spans="1:16" x14ac:dyDescent="0.15">
      <c r="A17" s="71"/>
      <c r="B17" s="43" t="s">
        <v>88</v>
      </c>
      <c r="C17" s="43" t="s">
        <v>39</v>
      </c>
      <c r="D17" s="44" t="s">
        <v>31</v>
      </c>
      <c r="E17" s="44">
        <v>201811</v>
      </c>
      <c r="F17" s="44">
        <v>2</v>
      </c>
      <c r="G17" s="44">
        <v>6</v>
      </c>
      <c r="H17" s="51"/>
      <c r="I17" s="51" t="s">
        <v>115</v>
      </c>
      <c r="J17" s="51" t="s">
        <v>120</v>
      </c>
      <c r="K17" s="55" t="s">
        <v>7</v>
      </c>
      <c r="L17" s="79"/>
      <c r="M17" s="79"/>
      <c r="N17" s="81"/>
      <c r="O17" s="74"/>
      <c r="P17" s="74"/>
    </row>
    <row r="18" spans="1:16" x14ac:dyDescent="0.15">
      <c r="A18" s="69"/>
      <c r="B18" s="43" t="s">
        <v>89</v>
      </c>
      <c r="C18" s="43" t="s">
        <v>29</v>
      </c>
      <c r="D18" s="44" t="s">
        <v>31</v>
      </c>
      <c r="E18" s="44">
        <v>201811</v>
      </c>
      <c r="F18" s="44">
        <v>3</v>
      </c>
      <c r="G18" s="44">
        <v>1</v>
      </c>
      <c r="H18" s="45"/>
      <c r="I18" s="45" t="s">
        <v>114</v>
      </c>
      <c r="J18" s="54" t="s">
        <v>44</v>
      </c>
      <c r="K18" s="48" t="s">
        <v>35</v>
      </c>
      <c r="L18" s="78" t="s">
        <v>70</v>
      </c>
      <c r="M18" s="78" t="s">
        <v>71</v>
      </c>
      <c r="N18" s="80">
        <v>43414</v>
      </c>
      <c r="O18" s="66">
        <v>320000</v>
      </c>
      <c r="P18" s="66">
        <v>384000</v>
      </c>
    </row>
    <row r="19" spans="1:16" x14ac:dyDescent="0.15">
      <c r="A19" s="71"/>
      <c r="B19" s="43" t="s">
        <v>90</v>
      </c>
      <c r="C19" s="43" t="s">
        <v>29</v>
      </c>
      <c r="D19" s="44" t="s">
        <v>31</v>
      </c>
      <c r="E19" s="44">
        <v>201811</v>
      </c>
      <c r="F19" s="44">
        <v>3</v>
      </c>
      <c r="G19" s="44">
        <v>2</v>
      </c>
      <c r="H19" s="51"/>
      <c r="I19" s="51" t="s">
        <v>114</v>
      </c>
      <c r="J19" s="51" t="s">
        <v>44</v>
      </c>
      <c r="K19" s="55" t="s">
        <v>7</v>
      </c>
      <c r="L19" s="79"/>
      <c r="M19" s="77"/>
      <c r="N19" s="81"/>
      <c r="O19" s="68"/>
      <c r="P19" s="68"/>
    </row>
    <row r="20" spans="1:16" x14ac:dyDescent="0.15">
      <c r="A20" s="69"/>
      <c r="B20" s="43" t="s">
        <v>91</v>
      </c>
      <c r="C20" s="43" t="s">
        <v>29</v>
      </c>
      <c r="D20" s="44" t="s">
        <v>31</v>
      </c>
      <c r="E20" s="44">
        <v>201811</v>
      </c>
      <c r="F20" s="44">
        <v>4</v>
      </c>
      <c r="G20" s="44">
        <v>1</v>
      </c>
      <c r="H20" s="45"/>
      <c r="I20" s="45" t="s">
        <v>116</v>
      </c>
      <c r="J20" s="54" t="s">
        <v>121</v>
      </c>
      <c r="K20" s="48" t="s">
        <v>35</v>
      </c>
      <c r="L20" s="78" t="s">
        <v>72</v>
      </c>
      <c r="M20" s="78" t="s">
        <v>73</v>
      </c>
      <c r="N20" s="80">
        <v>43406</v>
      </c>
      <c r="O20" s="66">
        <v>60000</v>
      </c>
      <c r="P20" s="66">
        <v>72000</v>
      </c>
    </row>
    <row r="21" spans="1:16" x14ac:dyDescent="0.15">
      <c r="A21" s="71"/>
      <c r="B21" s="43" t="s">
        <v>92</v>
      </c>
      <c r="C21" s="43" t="s">
        <v>29</v>
      </c>
      <c r="D21" s="44" t="s">
        <v>31</v>
      </c>
      <c r="E21" s="44">
        <v>201811</v>
      </c>
      <c r="F21" s="44">
        <v>4</v>
      </c>
      <c r="G21" s="44">
        <v>2</v>
      </c>
      <c r="H21" s="51"/>
      <c r="I21" s="51" t="s">
        <v>116</v>
      </c>
      <c r="J21" s="51" t="s">
        <v>121</v>
      </c>
      <c r="K21" s="55" t="s">
        <v>7</v>
      </c>
      <c r="L21" s="79"/>
      <c r="M21" s="77"/>
      <c r="N21" s="81"/>
      <c r="O21" s="68"/>
      <c r="P21" s="68"/>
    </row>
    <row r="22" spans="1:16" x14ac:dyDescent="0.15">
      <c r="A22" s="69"/>
      <c r="B22" s="43" t="s">
        <v>93</v>
      </c>
      <c r="C22" s="43" t="s">
        <v>29</v>
      </c>
      <c r="D22" s="44" t="s">
        <v>31</v>
      </c>
      <c r="E22" s="44">
        <v>201811</v>
      </c>
      <c r="F22" s="44">
        <v>5</v>
      </c>
      <c r="G22" s="44">
        <v>1</v>
      </c>
      <c r="H22" s="45"/>
      <c r="I22" s="45" t="s">
        <v>116</v>
      </c>
      <c r="J22" s="54" t="s">
        <v>121</v>
      </c>
      <c r="K22" s="48" t="s">
        <v>35</v>
      </c>
      <c r="L22" s="78" t="s">
        <v>74</v>
      </c>
      <c r="M22" s="78" t="s">
        <v>73</v>
      </c>
      <c r="N22" s="80">
        <v>43420</v>
      </c>
      <c r="O22" s="66">
        <v>60000</v>
      </c>
      <c r="P22" s="66">
        <v>72000</v>
      </c>
    </row>
    <row r="23" spans="1:16" x14ac:dyDescent="0.15">
      <c r="A23" s="71"/>
      <c r="B23" s="43" t="s">
        <v>94</v>
      </c>
      <c r="C23" s="43" t="s">
        <v>29</v>
      </c>
      <c r="D23" s="44" t="s">
        <v>31</v>
      </c>
      <c r="E23" s="44">
        <v>201811</v>
      </c>
      <c r="F23" s="44">
        <v>5</v>
      </c>
      <c r="G23" s="44">
        <v>2</v>
      </c>
      <c r="H23" s="51"/>
      <c r="I23" s="51" t="s">
        <v>116</v>
      </c>
      <c r="J23" s="51" t="s">
        <v>121</v>
      </c>
      <c r="K23" s="55" t="s">
        <v>7</v>
      </c>
      <c r="L23" s="79"/>
      <c r="M23" s="77"/>
      <c r="N23" s="81"/>
      <c r="O23" s="68"/>
      <c r="P23" s="68"/>
    </row>
    <row r="24" spans="1:16" x14ac:dyDescent="0.15">
      <c r="A24" s="69"/>
      <c r="B24" s="43" t="s">
        <v>95</v>
      </c>
      <c r="C24" s="43" t="s">
        <v>48</v>
      </c>
      <c r="D24" s="44" t="s">
        <v>49</v>
      </c>
      <c r="E24" s="44">
        <v>201811</v>
      </c>
      <c r="F24" s="44">
        <v>6</v>
      </c>
      <c r="G24" s="44">
        <v>1</v>
      </c>
      <c r="H24" s="45"/>
      <c r="I24" s="45" t="s">
        <v>117</v>
      </c>
      <c r="J24" s="54" t="s">
        <v>45</v>
      </c>
      <c r="K24" s="48" t="s">
        <v>35</v>
      </c>
      <c r="L24" s="75" t="s">
        <v>50</v>
      </c>
      <c r="M24" s="60" t="s">
        <v>51</v>
      </c>
      <c r="N24" s="65" t="s">
        <v>52</v>
      </c>
      <c r="O24" s="66">
        <v>500000</v>
      </c>
      <c r="P24" s="66">
        <v>600000</v>
      </c>
    </row>
    <row r="25" spans="1:16" x14ac:dyDescent="0.15">
      <c r="A25" s="70"/>
      <c r="B25" s="43" t="s">
        <v>96</v>
      </c>
      <c r="C25" s="43" t="s">
        <v>48</v>
      </c>
      <c r="D25" s="44" t="s">
        <v>49</v>
      </c>
      <c r="E25" s="44">
        <v>201811</v>
      </c>
      <c r="F25" s="44">
        <v>6</v>
      </c>
      <c r="G25" s="44">
        <v>2</v>
      </c>
      <c r="H25" s="49"/>
      <c r="I25" s="49" t="s">
        <v>118</v>
      </c>
      <c r="J25" s="54" t="s">
        <v>46</v>
      </c>
      <c r="K25" s="48" t="s">
        <v>35</v>
      </c>
      <c r="L25" s="76"/>
      <c r="M25" s="61" t="s">
        <v>51</v>
      </c>
      <c r="N25" s="63" t="s">
        <v>53</v>
      </c>
      <c r="O25" s="67"/>
      <c r="P25" s="67"/>
    </row>
    <row r="26" spans="1:16" x14ac:dyDescent="0.15">
      <c r="A26" s="70"/>
      <c r="B26" s="43" t="s">
        <v>97</v>
      </c>
      <c r="C26" s="43" t="s">
        <v>48</v>
      </c>
      <c r="D26" s="44" t="s">
        <v>49</v>
      </c>
      <c r="E26" s="44">
        <v>201811</v>
      </c>
      <c r="F26" s="44">
        <v>6</v>
      </c>
      <c r="G26" s="44">
        <v>3</v>
      </c>
      <c r="H26" s="49"/>
      <c r="I26" s="49" t="s">
        <v>119</v>
      </c>
      <c r="J26" s="54" t="s">
        <v>44</v>
      </c>
      <c r="K26" s="48" t="s">
        <v>35</v>
      </c>
      <c r="L26" s="76"/>
      <c r="M26" s="61" t="s">
        <v>51</v>
      </c>
      <c r="N26" s="63" t="s">
        <v>54</v>
      </c>
      <c r="O26" s="67"/>
      <c r="P26" s="67"/>
    </row>
    <row r="27" spans="1:16" x14ac:dyDescent="0.15">
      <c r="A27" s="71"/>
      <c r="B27" s="43" t="s">
        <v>98</v>
      </c>
      <c r="C27" s="43" t="s">
        <v>48</v>
      </c>
      <c r="D27" s="44" t="s">
        <v>49</v>
      </c>
      <c r="E27" s="44">
        <v>201811</v>
      </c>
      <c r="F27" s="44">
        <v>6</v>
      </c>
      <c r="G27" s="44">
        <v>4</v>
      </c>
      <c r="H27" s="51"/>
      <c r="I27" s="51" t="s">
        <v>8</v>
      </c>
      <c r="J27" s="51" t="s">
        <v>8</v>
      </c>
      <c r="K27" s="55" t="s">
        <v>7</v>
      </c>
      <c r="L27" s="77"/>
      <c r="M27" s="62"/>
      <c r="N27" s="64"/>
      <c r="O27" s="67"/>
      <c r="P27" s="67"/>
    </row>
    <row r="28" spans="1:16" x14ac:dyDescent="0.15">
      <c r="A28" s="69"/>
      <c r="B28" s="43" t="s">
        <v>99</v>
      </c>
      <c r="C28" s="43" t="s">
        <v>48</v>
      </c>
      <c r="D28" s="44" t="s">
        <v>49</v>
      </c>
      <c r="E28" s="44">
        <v>201811</v>
      </c>
      <c r="F28" s="44">
        <v>6</v>
      </c>
      <c r="G28" s="44">
        <v>5</v>
      </c>
      <c r="H28" s="45"/>
      <c r="I28" s="45" t="s">
        <v>117</v>
      </c>
      <c r="J28" s="54" t="s">
        <v>45</v>
      </c>
      <c r="K28" s="48" t="s">
        <v>35</v>
      </c>
      <c r="L28" s="75" t="s">
        <v>40</v>
      </c>
      <c r="M28" s="60" t="s">
        <v>51</v>
      </c>
      <c r="N28" s="65" t="s">
        <v>52</v>
      </c>
      <c r="O28" s="73"/>
      <c r="P28" s="73"/>
    </row>
    <row r="29" spans="1:16" x14ac:dyDescent="0.15">
      <c r="A29" s="70"/>
      <c r="B29" s="43" t="s">
        <v>100</v>
      </c>
      <c r="C29" s="43" t="s">
        <v>48</v>
      </c>
      <c r="D29" s="44" t="s">
        <v>49</v>
      </c>
      <c r="E29" s="44">
        <v>201811</v>
      </c>
      <c r="F29" s="44">
        <v>6</v>
      </c>
      <c r="G29" s="44">
        <v>6</v>
      </c>
      <c r="H29" s="49"/>
      <c r="I29" s="49" t="s">
        <v>118</v>
      </c>
      <c r="J29" s="54" t="s">
        <v>46</v>
      </c>
      <c r="K29" s="48" t="s">
        <v>35</v>
      </c>
      <c r="L29" s="76"/>
      <c r="M29" s="61" t="s">
        <v>51</v>
      </c>
      <c r="N29" s="63" t="s">
        <v>53</v>
      </c>
      <c r="O29" s="73"/>
      <c r="P29" s="73"/>
    </row>
    <row r="30" spans="1:16" x14ac:dyDescent="0.15">
      <c r="A30" s="70"/>
      <c r="B30" s="43" t="s">
        <v>101</v>
      </c>
      <c r="C30" s="43" t="s">
        <v>48</v>
      </c>
      <c r="D30" s="44" t="s">
        <v>49</v>
      </c>
      <c r="E30" s="44">
        <v>201811</v>
      </c>
      <c r="F30" s="44">
        <v>6</v>
      </c>
      <c r="G30" s="44">
        <v>7</v>
      </c>
      <c r="H30" s="49"/>
      <c r="I30" s="49" t="s">
        <v>119</v>
      </c>
      <c r="J30" s="54" t="s">
        <v>44</v>
      </c>
      <c r="K30" s="48" t="s">
        <v>35</v>
      </c>
      <c r="L30" s="76"/>
      <c r="M30" s="61" t="s">
        <v>51</v>
      </c>
      <c r="N30" s="63" t="s">
        <v>54</v>
      </c>
      <c r="O30" s="73"/>
      <c r="P30" s="73"/>
    </row>
    <row r="31" spans="1:16" x14ac:dyDescent="0.15">
      <c r="A31" s="71"/>
      <c r="B31" s="43" t="s">
        <v>102</v>
      </c>
      <c r="C31" s="43" t="s">
        <v>48</v>
      </c>
      <c r="D31" s="44" t="s">
        <v>49</v>
      </c>
      <c r="E31" s="44">
        <v>201811</v>
      </c>
      <c r="F31" s="44">
        <v>6</v>
      </c>
      <c r="G31" s="44">
        <v>8</v>
      </c>
      <c r="H31" s="51"/>
      <c r="I31" s="51" t="s">
        <v>122</v>
      </c>
      <c r="J31" s="51" t="s">
        <v>8</v>
      </c>
      <c r="K31" s="55" t="s">
        <v>7</v>
      </c>
      <c r="L31" s="77"/>
      <c r="M31" s="62"/>
      <c r="N31" s="64"/>
      <c r="O31" s="74"/>
      <c r="P31" s="74"/>
    </row>
    <row r="32" spans="1:16" x14ac:dyDescent="0.15">
      <c r="A32" s="69"/>
      <c r="B32" s="43" t="s">
        <v>103</v>
      </c>
      <c r="C32" s="43" t="s">
        <v>48</v>
      </c>
      <c r="D32" s="44" t="s">
        <v>49</v>
      </c>
      <c r="E32" s="44">
        <v>201811</v>
      </c>
      <c r="F32" s="44">
        <v>7</v>
      </c>
      <c r="G32" s="44">
        <v>1</v>
      </c>
      <c r="H32" s="45"/>
      <c r="I32" s="45" t="s">
        <v>117</v>
      </c>
      <c r="J32" s="54" t="s">
        <v>45</v>
      </c>
      <c r="K32" s="48" t="s">
        <v>35</v>
      </c>
      <c r="L32" s="75" t="s">
        <v>55</v>
      </c>
      <c r="M32" s="60" t="s">
        <v>56</v>
      </c>
      <c r="N32" s="65" t="s">
        <v>52</v>
      </c>
      <c r="O32" s="66">
        <v>200000</v>
      </c>
      <c r="P32" s="66">
        <v>240000</v>
      </c>
    </row>
    <row r="33" spans="1:16" x14ac:dyDescent="0.15">
      <c r="A33" s="70"/>
      <c r="B33" s="43" t="s">
        <v>104</v>
      </c>
      <c r="C33" s="43" t="s">
        <v>48</v>
      </c>
      <c r="D33" s="44" t="s">
        <v>49</v>
      </c>
      <c r="E33" s="44">
        <v>201811</v>
      </c>
      <c r="F33" s="44">
        <v>7</v>
      </c>
      <c r="G33" s="44">
        <v>2</v>
      </c>
      <c r="H33" s="49"/>
      <c r="I33" s="49" t="s">
        <v>118</v>
      </c>
      <c r="J33" s="54" t="s">
        <v>46</v>
      </c>
      <c r="K33" s="48" t="s">
        <v>35</v>
      </c>
      <c r="L33" s="91"/>
      <c r="M33" s="61" t="s">
        <v>56</v>
      </c>
      <c r="N33" s="63" t="s">
        <v>53</v>
      </c>
      <c r="O33" s="67"/>
      <c r="P33" s="67"/>
    </row>
    <row r="34" spans="1:16" x14ac:dyDescent="0.15">
      <c r="A34" s="70"/>
      <c r="B34" s="43" t="s">
        <v>105</v>
      </c>
      <c r="C34" s="43" t="s">
        <v>48</v>
      </c>
      <c r="D34" s="44" t="s">
        <v>49</v>
      </c>
      <c r="E34" s="44">
        <v>201811</v>
      </c>
      <c r="F34" s="44">
        <v>7</v>
      </c>
      <c r="G34" s="44">
        <v>3</v>
      </c>
      <c r="H34" s="49"/>
      <c r="I34" s="49" t="s">
        <v>119</v>
      </c>
      <c r="J34" s="54" t="s">
        <v>44</v>
      </c>
      <c r="K34" s="48" t="s">
        <v>35</v>
      </c>
      <c r="L34" s="91"/>
      <c r="M34" s="61" t="s">
        <v>56</v>
      </c>
      <c r="N34" s="63" t="s">
        <v>54</v>
      </c>
      <c r="O34" s="67"/>
      <c r="P34" s="67"/>
    </row>
    <row r="35" spans="1:16" x14ac:dyDescent="0.15">
      <c r="A35" s="71"/>
      <c r="B35" s="43" t="s">
        <v>106</v>
      </c>
      <c r="C35" s="43" t="s">
        <v>48</v>
      </c>
      <c r="D35" s="44" t="s">
        <v>49</v>
      </c>
      <c r="E35" s="44">
        <v>201811</v>
      </c>
      <c r="F35" s="44">
        <v>7</v>
      </c>
      <c r="G35" s="44">
        <v>4</v>
      </c>
      <c r="H35" s="51"/>
      <c r="I35" s="51" t="s">
        <v>8</v>
      </c>
      <c r="J35" s="51" t="s">
        <v>8</v>
      </c>
      <c r="K35" s="55" t="s">
        <v>7</v>
      </c>
      <c r="L35" s="92"/>
      <c r="M35" s="62"/>
      <c r="N35" s="64"/>
      <c r="O35" s="68"/>
      <c r="P35" s="68"/>
    </row>
    <row r="36" spans="1:16" x14ac:dyDescent="0.15">
      <c r="A36" s="69"/>
      <c r="B36" s="43" t="s">
        <v>107</v>
      </c>
      <c r="C36" s="43" t="s">
        <v>48</v>
      </c>
      <c r="D36" s="44" t="s">
        <v>49</v>
      </c>
      <c r="E36" s="44">
        <v>201811</v>
      </c>
      <c r="F36" s="44">
        <v>8</v>
      </c>
      <c r="G36" s="44">
        <v>1</v>
      </c>
      <c r="H36" s="45"/>
      <c r="I36" s="45" t="s">
        <v>117</v>
      </c>
      <c r="J36" s="54" t="s">
        <v>45</v>
      </c>
      <c r="K36" s="48" t="s">
        <v>35</v>
      </c>
      <c r="L36" s="60" t="s">
        <v>59</v>
      </c>
      <c r="M36" s="60" t="s">
        <v>60</v>
      </c>
      <c r="N36" s="72" t="s">
        <v>41</v>
      </c>
      <c r="O36" s="66">
        <v>325000</v>
      </c>
      <c r="P36" s="66">
        <v>390000</v>
      </c>
    </row>
    <row r="37" spans="1:16" x14ac:dyDescent="0.15">
      <c r="A37" s="70"/>
      <c r="B37" s="43" t="s">
        <v>108</v>
      </c>
      <c r="C37" s="43" t="s">
        <v>61</v>
      </c>
      <c r="D37" s="44" t="s">
        <v>62</v>
      </c>
      <c r="E37" s="44">
        <v>201811</v>
      </c>
      <c r="F37" s="44">
        <v>8</v>
      </c>
      <c r="G37" s="44">
        <v>2</v>
      </c>
      <c r="H37" s="49"/>
      <c r="I37" s="49" t="s">
        <v>118</v>
      </c>
      <c r="J37" s="54" t="s">
        <v>46</v>
      </c>
      <c r="K37" s="48" t="s">
        <v>35</v>
      </c>
      <c r="L37" s="61" t="s">
        <v>63</v>
      </c>
      <c r="M37" s="61" t="s">
        <v>64</v>
      </c>
      <c r="N37" s="73"/>
      <c r="O37" s="67"/>
      <c r="P37" s="67"/>
    </row>
    <row r="38" spans="1:16" x14ac:dyDescent="0.15">
      <c r="A38" s="70"/>
      <c r="B38" s="43" t="s">
        <v>109</v>
      </c>
      <c r="C38" s="43" t="s">
        <v>61</v>
      </c>
      <c r="D38" s="44" t="s">
        <v>62</v>
      </c>
      <c r="E38" s="44">
        <v>201811</v>
      </c>
      <c r="F38" s="44">
        <v>8</v>
      </c>
      <c r="G38" s="44">
        <v>3</v>
      </c>
      <c r="H38" s="49"/>
      <c r="I38" s="49" t="s">
        <v>119</v>
      </c>
      <c r="J38" s="54" t="s">
        <v>44</v>
      </c>
      <c r="K38" s="48" t="s">
        <v>35</v>
      </c>
      <c r="L38" s="61" t="s">
        <v>63</v>
      </c>
      <c r="M38" s="61" t="s">
        <v>65</v>
      </c>
      <c r="N38" s="73"/>
      <c r="O38" s="67"/>
      <c r="P38" s="67"/>
    </row>
    <row r="39" spans="1:16" x14ac:dyDescent="0.15">
      <c r="A39" s="71"/>
      <c r="B39" s="43" t="s">
        <v>110</v>
      </c>
      <c r="C39" s="43" t="s">
        <v>61</v>
      </c>
      <c r="D39" s="44" t="s">
        <v>62</v>
      </c>
      <c r="E39" s="44">
        <v>201811</v>
      </c>
      <c r="F39" s="44">
        <v>8</v>
      </c>
      <c r="G39" s="44">
        <v>4</v>
      </c>
      <c r="H39" s="51"/>
      <c r="I39" s="51" t="s">
        <v>8</v>
      </c>
      <c r="J39" s="51" t="s">
        <v>8</v>
      </c>
      <c r="K39" s="55" t="s">
        <v>7</v>
      </c>
      <c r="L39" s="62"/>
      <c r="M39" s="62"/>
      <c r="N39" s="74"/>
      <c r="O39" s="68"/>
      <c r="P39" s="68"/>
    </row>
    <row r="40" spans="1:16" x14ac:dyDescent="0.15">
      <c r="A40" s="69"/>
      <c r="B40" s="43" t="s">
        <v>111</v>
      </c>
      <c r="C40" s="43" t="s">
        <v>29</v>
      </c>
      <c r="D40" s="44" t="s">
        <v>31</v>
      </c>
      <c r="E40" s="44">
        <v>201811</v>
      </c>
      <c r="F40" s="44">
        <v>9</v>
      </c>
      <c r="G40" s="44">
        <v>1</v>
      </c>
      <c r="H40" s="45"/>
      <c r="I40" s="45" t="s">
        <v>42</v>
      </c>
      <c r="J40" s="54" t="s">
        <v>44</v>
      </c>
      <c r="K40" s="48" t="s">
        <v>35</v>
      </c>
      <c r="L40" s="78" t="s">
        <v>57</v>
      </c>
      <c r="M40" s="78" t="s">
        <v>58</v>
      </c>
      <c r="N40" s="80">
        <v>43434</v>
      </c>
      <c r="O40" s="66">
        <v>120000</v>
      </c>
      <c r="P40" s="66">
        <v>144000</v>
      </c>
    </row>
    <row r="41" spans="1:16" x14ac:dyDescent="0.15">
      <c r="A41" s="71"/>
      <c r="B41" s="43" t="s">
        <v>112</v>
      </c>
      <c r="C41" s="43" t="s">
        <v>29</v>
      </c>
      <c r="D41" s="44" t="s">
        <v>31</v>
      </c>
      <c r="E41" s="44">
        <v>201811</v>
      </c>
      <c r="F41" s="44">
        <v>9</v>
      </c>
      <c r="G41" s="44">
        <v>2</v>
      </c>
      <c r="H41" s="51"/>
      <c r="I41" s="51" t="s">
        <v>42</v>
      </c>
      <c r="J41" s="51" t="s">
        <v>44</v>
      </c>
      <c r="K41" s="55" t="s">
        <v>7</v>
      </c>
      <c r="L41" s="79"/>
      <c r="M41" s="77"/>
      <c r="N41" s="81"/>
      <c r="O41" s="68"/>
      <c r="P41" s="68"/>
    </row>
    <row r="42" spans="1:16" x14ac:dyDescent="0.15">
      <c r="A42" s="19"/>
      <c r="B42" s="23"/>
      <c r="C42" s="23"/>
      <c r="D42" s="11"/>
      <c r="E42" s="11"/>
      <c r="F42" s="11"/>
      <c r="G42" s="11"/>
      <c r="H42" s="11"/>
      <c r="I42" s="11"/>
      <c r="J42" s="11"/>
      <c r="K42" s="12"/>
      <c r="L42" s="22"/>
      <c r="M42" s="22"/>
      <c r="N42" s="34"/>
      <c r="O42" s="20"/>
      <c r="P42" s="20"/>
    </row>
    <row r="43" spans="1:16" x14ac:dyDescent="0.15">
      <c r="A43" s="19"/>
      <c r="B43" s="23"/>
      <c r="C43" s="23"/>
      <c r="D43" s="11"/>
      <c r="E43" s="11"/>
      <c r="F43" s="11"/>
      <c r="G43" s="11"/>
      <c r="H43" s="11"/>
      <c r="I43" s="11"/>
      <c r="J43" s="11"/>
      <c r="K43" s="12"/>
      <c r="L43" s="22"/>
      <c r="M43" s="22"/>
      <c r="N43" s="34"/>
      <c r="O43" s="20"/>
      <c r="P43" s="20"/>
    </row>
    <row r="44" spans="1:16" x14ac:dyDescent="0.15">
      <c r="A44" s="8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6" t="s">
        <v>6</v>
      </c>
      <c r="M44" s="26"/>
      <c r="N44" s="26"/>
      <c r="O44" s="27">
        <f>SUM(O5:O43)</f>
        <v>2985000</v>
      </c>
      <c r="P44" s="27">
        <f>SUM(P5:P43)</f>
        <v>3582000</v>
      </c>
    </row>
  </sheetData>
  <mergeCells count="55">
    <mergeCell ref="N16:N17"/>
    <mergeCell ref="A40:A41"/>
    <mergeCell ref="L40:L41"/>
    <mergeCell ref="M40:M41"/>
    <mergeCell ref="N40:N41"/>
    <mergeCell ref="A22:A23"/>
    <mergeCell ref="L22:L23"/>
    <mergeCell ref="M22:M23"/>
    <mergeCell ref="N22:N23"/>
    <mergeCell ref="A32:A35"/>
    <mergeCell ref="L32:L35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A18:A19"/>
    <mergeCell ref="A20:A21"/>
    <mergeCell ref="L20:L21"/>
    <mergeCell ref="M20:M21"/>
    <mergeCell ref="N20:N21"/>
    <mergeCell ref="O40:O41"/>
    <mergeCell ref="P40:P41"/>
    <mergeCell ref="P18:P19"/>
    <mergeCell ref="L18:L19"/>
    <mergeCell ref="N18:N19"/>
    <mergeCell ref="M18:M19"/>
    <mergeCell ref="O18:O19"/>
    <mergeCell ref="O20:O21"/>
    <mergeCell ref="P20:P21"/>
    <mergeCell ref="O22:O23"/>
    <mergeCell ref="P22:P23"/>
    <mergeCell ref="A24:A27"/>
    <mergeCell ref="L24:L27"/>
    <mergeCell ref="O24:O31"/>
    <mergeCell ref="P24:P31"/>
    <mergeCell ref="A28:A31"/>
    <mergeCell ref="L28:L31"/>
    <mergeCell ref="O32:O35"/>
    <mergeCell ref="P32:P35"/>
    <mergeCell ref="A36:A39"/>
    <mergeCell ref="N36:N39"/>
    <mergeCell ref="O36:O39"/>
    <mergeCell ref="P36:P39"/>
  </mergeCells>
  <phoneticPr fontId="8"/>
  <conditionalFormatting sqref="N1 N45:N1048576 N3:N6 N18:N19 N42:N43">
    <cfRule type="expression" dxfId="35" priority="93">
      <formula>WEEKDAY(N1)=1</formula>
    </cfRule>
    <cfRule type="expression" dxfId="34" priority="94">
      <formula>WEEKDAY(N1)=7</formula>
    </cfRule>
  </conditionalFormatting>
  <conditionalFormatting sqref="O2:P2">
    <cfRule type="expression" dxfId="33" priority="65">
      <formula>WEEKDAY(O2)=1</formula>
    </cfRule>
    <cfRule type="expression" dxfId="32" priority="66">
      <formula>WEEKDAY(O2)=7</formula>
    </cfRule>
  </conditionalFormatting>
  <conditionalFormatting sqref="N7:N11">
    <cfRule type="expression" dxfId="31" priority="35">
      <formula>WEEKDAY(N7)=1</formula>
    </cfRule>
    <cfRule type="expression" dxfId="30" priority="36">
      <formula>WEEKDAY(N7)=7</formula>
    </cfRule>
  </conditionalFormatting>
  <conditionalFormatting sqref="N16:N17">
    <cfRule type="expression" dxfId="29" priority="31">
      <formula>WEEKDAY(N16)=1</formula>
    </cfRule>
    <cfRule type="expression" dxfId="28" priority="32">
      <formula>WEEKDAY(N16)=7</formula>
    </cfRule>
  </conditionalFormatting>
  <conditionalFormatting sqref="N12:N15">
    <cfRule type="expression" dxfId="27" priority="33">
      <formula>WEEKDAY(N12)=1</formula>
    </cfRule>
    <cfRule type="expression" dxfId="26" priority="34">
      <formula>WEEKDAY(N12)=7</formula>
    </cfRule>
  </conditionalFormatting>
  <conditionalFormatting sqref="N40:N41">
    <cfRule type="expression" dxfId="25" priority="29">
      <formula>WEEKDAY(N40)=1</formula>
    </cfRule>
    <cfRule type="expression" dxfId="24" priority="30">
      <formula>WEEKDAY(N40)=7</formula>
    </cfRule>
  </conditionalFormatting>
  <conditionalFormatting sqref="N20:N21">
    <cfRule type="expression" dxfId="23" priority="11">
      <formula>WEEKDAY(N20)=1</formula>
    </cfRule>
    <cfRule type="expression" dxfId="22" priority="12">
      <formula>WEEKDAY(N20)=7</formula>
    </cfRule>
  </conditionalFormatting>
  <conditionalFormatting sqref="N22:N23">
    <cfRule type="expression" dxfId="21" priority="9">
      <formula>WEEKDAY(N22)=1</formula>
    </cfRule>
    <cfRule type="expression" dxfId="20" priority="10">
      <formula>WEEKDAY(N22)=7</formula>
    </cfRule>
  </conditionalFormatting>
  <conditionalFormatting sqref="N24">
    <cfRule type="expression" dxfId="19" priority="7">
      <formula>WEEKDAY(N24)=1</formula>
    </cfRule>
    <cfRule type="expression" dxfId="18" priority="8">
      <formula>WEEKDAY(N24)=7</formula>
    </cfRule>
  </conditionalFormatting>
  <conditionalFormatting sqref="N28">
    <cfRule type="expression" dxfId="17" priority="5">
      <formula>WEEKDAY(N28)=1</formula>
    </cfRule>
    <cfRule type="expression" dxfId="16" priority="6">
      <formula>WEEKDAY(N28)=7</formula>
    </cfRule>
  </conditionalFormatting>
  <conditionalFormatting sqref="N32">
    <cfRule type="expression" dxfId="15" priority="3">
      <formula>WEEKDAY(N32)=1</formula>
    </cfRule>
    <cfRule type="expression" dxfId="14" priority="4">
      <formula>WEEKDAY(N32)=7</formula>
    </cfRule>
  </conditionalFormatting>
  <conditionalFormatting sqref="N36">
    <cfRule type="expression" dxfId="13" priority="1">
      <formula>WEEKDAY(N36)=1</formula>
    </cfRule>
    <cfRule type="expression" dxfId="12" priority="2">
      <formula>WEEKDAY(N36)=7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zoomScale="85" zoomScaleNormal="85" workbookViewId="0">
      <pane xSplit="2" topLeftCell="C1" activePane="topRight" state="frozen"/>
      <selection pane="topRight" activeCell="E14" sqref="E14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43405</v>
      </c>
      <c r="B2" s="16" t="s">
        <v>28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19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20</v>
      </c>
      <c r="K4" s="10" t="s">
        <v>21</v>
      </c>
      <c r="L4" s="3" t="s">
        <v>5</v>
      </c>
      <c r="M4" s="6" t="s">
        <v>22</v>
      </c>
      <c r="N4" s="6" t="s">
        <v>23</v>
      </c>
      <c r="O4" s="3" t="s">
        <v>24</v>
      </c>
      <c r="P4" s="3" t="s">
        <v>27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9"/>
      <c r="B7" s="43" t="s">
        <v>124</v>
      </c>
      <c r="C7" s="43" t="s">
        <v>34</v>
      </c>
      <c r="D7" s="44" t="s">
        <v>28</v>
      </c>
      <c r="E7" s="57">
        <v>201811</v>
      </c>
      <c r="F7" s="57">
        <v>1</v>
      </c>
      <c r="G7" s="57">
        <v>1</v>
      </c>
      <c r="H7" s="45" t="s">
        <v>134</v>
      </c>
      <c r="I7" s="45" t="s">
        <v>32</v>
      </c>
      <c r="J7" s="45"/>
      <c r="K7" s="45" t="s">
        <v>30</v>
      </c>
      <c r="L7" s="93" t="s">
        <v>136</v>
      </c>
      <c r="M7" s="93" t="s">
        <v>140</v>
      </c>
      <c r="N7" s="89">
        <v>43410</v>
      </c>
      <c r="O7" s="66">
        <v>75000</v>
      </c>
      <c r="P7" s="66">
        <v>90000</v>
      </c>
    </row>
    <row r="8" spans="1:16" x14ac:dyDescent="0.15">
      <c r="A8" s="71"/>
      <c r="B8" s="43" t="s">
        <v>125</v>
      </c>
      <c r="C8" s="43" t="s">
        <v>34</v>
      </c>
      <c r="D8" s="44" t="s">
        <v>28</v>
      </c>
      <c r="E8" s="58">
        <v>201811</v>
      </c>
      <c r="F8" s="58">
        <v>1</v>
      </c>
      <c r="G8" s="58">
        <v>2</v>
      </c>
      <c r="H8" s="51"/>
      <c r="I8" s="51"/>
      <c r="J8" s="51"/>
      <c r="K8" s="55" t="s">
        <v>13</v>
      </c>
      <c r="L8" s="94"/>
      <c r="M8" s="77"/>
      <c r="N8" s="90"/>
      <c r="O8" s="68"/>
      <c r="P8" s="68"/>
    </row>
    <row r="9" spans="1:16" x14ac:dyDescent="0.15">
      <c r="A9" s="69"/>
      <c r="B9" s="43" t="s">
        <v>126</v>
      </c>
      <c r="C9" s="43" t="s">
        <v>34</v>
      </c>
      <c r="D9" s="44" t="s">
        <v>28</v>
      </c>
      <c r="E9" s="57">
        <v>201811</v>
      </c>
      <c r="F9" s="57">
        <v>2</v>
      </c>
      <c r="G9" s="57">
        <v>1</v>
      </c>
      <c r="H9" s="45" t="s">
        <v>14</v>
      </c>
      <c r="I9" s="45" t="s">
        <v>32</v>
      </c>
      <c r="J9" s="45"/>
      <c r="K9" s="45" t="s">
        <v>30</v>
      </c>
      <c r="L9" s="93" t="s">
        <v>137</v>
      </c>
      <c r="M9" s="93" t="s">
        <v>141</v>
      </c>
      <c r="N9" s="89">
        <v>43415</v>
      </c>
      <c r="O9" s="66">
        <v>75000</v>
      </c>
      <c r="P9" s="66">
        <v>90000</v>
      </c>
    </row>
    <row r="10" spans="1:16" x14ac:dyDescent="0.15">
      <c r="A10" s="71"/>
      <c r="B10" s="43" t="s">
        <v>127</v>
      </c>
      <c r="C10" s="43" t="s">
        <v>34</v>
      </c>
      <c r="D10" s="44" t="s">
        <v>28</v>
      </c>
      <c r="E10" s="58">
        <v>201811</v>
      </c>
      <c r="F10" s="58">
        <v>2</v>
      </c>
      <c r="G10" s="58">
        <v>2</v>
      </c>
      <c r="H10" s="51"/>
      <c r="I10" s="51"/>
      <c r="J10" s="51"/>
      <c r="K10" s="55" t="s">
        <v>13</v>
      </c>
      <c r="L10" s="94"/>
      <c r="M10" s="77"/>
      <c r="N10" s="90"/>
      <c r="O10" s="68"/>
      <c r="P10" s="68"/>
    </row>
    <row r="11" spans="1:16" x14ac:dyDescent="0.15">
      <c r="A11" s="69"/>
      <c r="B11" s="43" t="s">
        <v>128</v>
      </c>
      <c r="C11" s="43" t="s">
        <v>34</v>
      </c>
      <c r="D11" s="44" t="s">
        <v>28</v>
      </c>
      <c r="E11" s="57">
        <v>201811</v>
      </c>
      <c r="F11" s="57">
        <v>3</v>
      </c>
      <c r="G11" s="57">
        <v>1</v>
      </c>
      <c r="H11" s="45" t="s">
        <v>135</v>
      </c>
      <c r="I11" s="45" t="s">
        <v>32</v>
      </c>
      <c r="J11" s="45"/>
      <c r="K11" s="45" t="s">
        <v>30</v>
      </c>
      <c r="L11" s="93" t="s">
        <v>138</v>
      </c>
      <c r="M11" s="93" t="s">
        <v>142</v>
      </c>
      <c r="N11" s="89">
        <v>43419</v>
      </c>
      <c r="O11" s="66">
        <v>120000</v>
      </c>
      <c r="P11" s="66">
        <v>144000</v>
      </c>
    </row>
    <row r="12" spans="1:16" x14ac:dyDescent="0.15">
      <c r="A12" s="71"/>
      <c r="B12" s="43" t="s">
        <v>129</v>
      </c>
      <c r="C12" s="43" t="s">
        <v>34</v>
      </c>
      <c r="D12" s="44" t="s">
        <v>28</v>
      </c>
      <c r="E12" s="58">
        <v>201811</v>
      </c>
      <c r="F12" s="58">
        <v>3</v>
      </c>
      <c r="G12" s="58">
        <v>2</v>
      </c>
      <c r="H12" s="51"/>
      <c r="I12" s="51"/>
      <c r="J12" s="51"/>
      <c r="K12" s="55" t="s">
        <v>13</v>
      </c>
      <c r="L12" s="94"/>
      <c r="M12" s="77"/>
      <c r="N12" s="90"/>
      <c r="O12" s="68"/>
      <c r="P12" s="68"/>
    </row>
    <row r="13" spans="1:16" x14ac:dyDescent="0.15">
      <c r="A13" s="69"/>
      <c r="B13" s="43" t="s">
        <v>130</v>
      </c>
      <c r="C13" s="43" t="s">
        <v>34</v>
      </c>
      <c r="D13" s="44" t="s">
        <v>28</v>
      </c>
      <c r="E13" s="57">
        <v>201811</v>
      </c>
      <c r="F13" s="57">
        <v>4</v>
      </c>
      <c r="G13" s="57">
        <v>1</v>
      </c>
      <c r="H13" s="45" t="s">
        <v>14</v>
      </c>
      <c r="I13" s="45" t="s">
        <v>32</v>
      </c>
      <c r="J13" s="45"/>
      <c r="K13" s="45" t="s">
        <v>30</v>
      </c>
      <c r="L13" s="93" t="s">
        <v>47</v>
      </c>
      <c r="M13" s="93" t="s">
        <v>141</v>
      </c>
      <c r="N13" s="89">
        <v>43421</v>
      </c>
      <c r="O13" s="66">
        <v>75000</v>
      </c>
      <c r="P13" s="66">
        <v>90000</v>
      </c>
    </row>
    <row r="14" spans="1:16" x14ac:dyDescent="0.15">
      <c r="A14" s="71"/>
      <c r="B14" s="43" t="s">
        <v>131</v>
      </c>
      <c r="C14" s="43" t="s">
        <v>34</v>
      </c>
      <c r="D14" s="44" t="s">
        <v>28</v>
      </c>
      <c r="E14" s="58">
        <v>201811</v>
      </c>
      <c r="F14" s="58">
        <v>4</v>
      </c>
      <c r="G14" s="58">
        <v>2</v>
      </c>
      <c r="H14" s="51"/>
      <c r="I14" s="51"/>
      <c r="J14" s="51"/>
      <c r="K14" s="55" t="s">
        <v>13</v>
      </c>
      <c r="L14" s="94"/>
      <c r="M14" s="77"/>
      <c r="N14" s="90"/>
      <c r="O14" s="68"/>
      <c r="P14" s="68"/>
    </row>
    <row r="15" spans="1:16" x14ac:dyDescent="0.15">
      <c r="A15" s="69"/>
      <c r="B15" s="43" t="s">
        <v>132</v>
      </c>
      <c r="C15" s="43" t="s">
        <v>34</v>
      </c>
      <c r="D15" s="44" t="s">
        <v>28</v>
      </c>
      <c r="E15" s="57">
        <v>201811</v>
      </c>
      <c r="F15" s="57">
        <v>5</v>
      </c>
      <c r="G15" s="57">
        <v>1</v>
      </c>
      <c r="H15" s="45" t="s">
        <v>33</v>
      </c>
      <c r="I15" s="45" t="s">
        <v>32</v>
      </c>
      <c r="J15" s="45"/>
      <c r="K15" s="45" t="s">
        <v>30</v>
      </c>
      <c r="L15" s="93" t="s">
        <v>139</v>
      </c>
      <c r="M15" s="93" t="s">
        <v>142</v>
      </c>
      <c r="N15" s="89">
        <v>43423</v>
      </c>
      <c r="O15" s="66">
        <v>80000</v>
      </c>
      <c r="P15" s="66">
        <v>96000</v>
      </c>
    </row>
    <row r="16" spans="1:16" x14ac:dyDescent="0.15">
      <c r="A16" s="71"/>
      <c r="B16" s="43" t="s">
        <v>133</v>
      </c>
      <c r="C16" s="43" t="s">
        <v>34</v>
      </c>
      <c r="D16" s="44" t="s">
        <v>28</v>
      </c>
      <c r="E16" s="58">
        <v>201811</v>
      </c>
      <c r="F16" s="58">
        <v>5</v>
      </c>
      <c r="G16" s="58">
        <v>2</v>
      </c>
      <c r="H16" s="51"/>
      <c r="I16" s="51"/>
      <c r="J16" s="51"/>
      <c r="K16" s="55" t="s">
        <v>13</v>
      </c>
      <c r="L16" s="94"/>
      <c r="M16" s="77"/>
      <c r="N16" s="90"/>
      <c r="O16" s="68"/>
      <c r="P16" s="68"/>
    </row>
    <row r="17" spans="1:16" x14ac:dyDescent="0.15">
      <c r="A17" s="19"/>
      <c r="B17" s="23"/>
      <c r="C17" s="23"/>
      <c r="D17" s="11"/>
      <c r="E17" s="11"/>
      <c r="F17" s="11"/>
      <c r="G17" s="11"/>
      <c r="H17" s="11"/>
      <c r="I17" s="11"/>
      <c r="J17" s="11"/>
      <c r="K17" s="12"/>
      <c r="L17" s="22"/>
      <c r="M17" s="22"/>
      <c r="N17" s="22"/>
      <c r="O17" s="20"/>
      <c r="P17" s="20"/>
    </row>
    <row r="18" spans="1:16" x14ac:dyDescent="0.15">
      <c r="A18" s="19"/>
      <c r="B18" s="23"/>
      <c r="C18" s="23"/>
      <c r="D18" s="11"/>
      <c r="E18" s="11"/>
      <c r="F18" s="11"/>
      <c r="G18" s="11"/>
      <c r="H18" s="11"/>
      <c r="I18" s="11"/>
      <c r="J18" s="11"/>
      <c r="K18" s="12"/>
      <c r="L18" s="22"/>
      <c r="M18" s="22"/>
      <c r="N18" s="22"/>
      <c r="O18" s="20"/>
      <c r="P18" s="20"/>
    </row>
    <row r="19" spans="1:16" x14ac:dyDescent="0.15">
      <c r="A19" s="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 t="s">
        <v>15</v>
      </c>
      <c r="M19" s="26"/>
      <c r="N19" s="26"/>
      <c r="O19" s="27">
        <f>SUM(O5:O18)</f>
        <v>425000</v>
      </c>
      <c r="P19" s="27">
        <f>SUM(P5:P18)</f>
        <v>510000</v>
      </c>
    </row>
  </sheetData>
  <mergeCells count="30">
    <mergeCell ref="P15:P16"/>
    <mergeCell ref="A15:A16"/>
    <mergeCell ref="L15:L16"/>
    <mergeCell ref="M15:M16"/>
    <mergeCell ref="N15:N16"/>
    <mergeCell ref="O15:O16"/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  <mergeCell ref="O11:O12"/>
    <mergeCell ref="P13:P14"/>
    <mergeCell ref="A13:A14"/>
    <mergeCell ref="L13:L14"/>
    <mergeCell ref="M13:M14"/>
    <mergeCell ref="N13:N14"/>
    <mergeCell ref="O13:O14"/>
    <mergeCell ref="P11:P12"/>
  </mergeCells>
  <phoneticPr fontId="8"/>
  <conditionalFormatting sqref="N3:N10 N17:N18">
    <cfRule type="expression" dxfId="11" priority="9">
      <formula>WEEKDAY(N3)=1</formula>
    </cfRule>
    <cfRule type="expression" dxfId="10" priority="10">
      <formula>WEEKDAY(N3)=7</formula>
    </cfRule>
  </conditionalFormatting>
  <conditionalFormatting sqref="N11:N14">
    <cfRule type="expression" dxfId="9" priority="5">
      <formula>WEEKDAY(N11)=1</formula>
    </cfRule>
    <cfRule type="expression" dxfId="8" priority="6">
      <formula>WEEKDAY(N11)=7</formula>
    </cfRule>
  </conditionalFormatting>
  <conditionalFormatting sqref="N15:N16">
    <cfRule type="expression" dxfId="7" priority="1">
      <formula>WEEKDAY(N15)=1</formula>
    </cfRule>
    <cfRule type="expression" dxfId="6" priority="2">
      <formula>WEEKDAY(N15)=7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zoomScale="85" zoomScaleNormal="85" workbookViewId="0">
      <pane xSplit="2" topLeftCell="C1" activePane="topRight" state="frozen"/>
      <selection pane="topRight" activeCell="E7" sqref="E7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43405</v>
      </c>
      <c r="B2" s="16" t="s">
        <v>28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16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19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20</v>
      </c>
      <c r="K4" s="10" t="s">
        <v>25</v>
      </c>
      <c r="L4" s="3" t="s">
        <v>5</v>
      </c>
      <c r="M4" s="6" t="s">
        <v>22</v>
      </c>
      <c r="N4" s="6" t="s">
        <v>23</v>
      </c>
      <c r="O4" s="3" t="s">
        <v>24</v>
      </c>
      <c r="P4" s="3" t="s">
        <v>27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69"/>
      <c r="B7" s="43" t="s">
        <v>143</v>
      </c>
      <c r="C7" s="56" t="s">
        <v>146</v>
      </c>
      <c r="D7" s="44" t="s">
        <v>28</v>
      </c>
      <c r="E7" s="57">
        <v>201811</v>
      </c>
      <c r="F7" s="57">
        <v>1</v>
      </c>
      <c r="G7" s="57">
        <v>1</v>
      </c>
      <c r="H7" s="45" t="s">
        <v>150</v>
      </c>
      <c r="I7" s="45" t="s">
        <v>149</v>
      </c>
      <c r="J7" s="45"/>
      <c r="K7" s="45" t="s">
        <v>30</v>
      </c>
      <c r="L7" s="95" t="s">
        <v>147</v>
      </c>
      <c r="M7" s="93" t="s">
        <v>148</v>
      </c>
      <c r="N7" s="80">
        <v>43405</v>
      </c>
      <c r="O7" s="66">
        <v>100000</v>
      </c>
      <c r="P7" s="66">
        <v>120000</v>
      </c>
    </row>
    <row r="8" spans="1:16" x14ac:dyDescent="0.15">
      <c r="A8" s="71"/>
      <c r="B8" s="43" t="s">
        <v>144</v>
      </c>
      <c r="C8" s="59" t="s">
        <v>146</v>
      </c>
      <c r="D8" s="44" t="s">
        <v>28</v>
      </c>
      <c r="E8" s="44">
        <v>201811</v>
      </c>
      <c r="F8" s="58">
        <v>1</v>
      </c>
      <c r="G8" s="58">
        <v>2</v>
      </c>
      <c r="H8" s="51"/>
      <c r="I8" s="51"/>
      <c r="J8" s="51"/>
      <c r="K8" s="43" t="s">
        <v>7</v>
      </c>
      <c r="L8" s="94"/>
      <c r="M8" s="77"/>
      <c r="N8" s="81"/>
      <c r="O8" s="68"/>
      <c r="P8" s="68"/>
    </row>
    <row r="9" spans="1:16" x14ac:dyDescent="0.15">
      <c r="A9" s="15"/>
      <c r="B9" s="15"/>
      <c r="C9" s="38"/>
      <c r="D9" s="38"/>
      <c r="E9" s="38"/>
      <c r="F9" s="38"/>
      <c r="G9" s="38"/>
      <c r="H9" s="15"/>
      <c r="I9" s="15"/>
      <c r="J9" s="15"/>
      <c r="K9" s="15"/>
      <c r="L9" s="38"/>
      <c r="M9" s="38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17</v>
      </c>
      <c r="M11" s="26"/>
      <c r="N11" s="26"/>
      <c r="O11" s="27">
        <f>SUM(O5:O10)</f>
        <v>100000</v>
      </c>
      <c r="P11" s="27">
        <f>SUM(P5:P10)</f>
        <v>120000</v>
      </c>
    </row>
  </sheetData>
  <mergeCells count="6">
    <mergeCell ref="P7:P8"/>
    <mergeCell ref="A7:A8"/>
    <mergeCell ref="L7:L8"/>
    <mergeCell ref="M7:M8"/>
    <mergeCell ref="N7:N8"/>
    <mergeCell ref="O7:O8"/>
  </mergeCells>
  <phoneticPr fontId="8"/>
  <conditionalFormatting sqref="N3:N6 N9:N10">
    <cfRule type="expression" dxfId="5" priority="9">
      <formula>WEEKDAY(N3)=1</formula>
    </cfRule>
    <cfRule type="expression" dxfId="4" priority="10">
      <formula>WEEKDAY(N3)=7</formula>
    </cfRule>
  </conditionalFormatting>
  <conditionalFormatting sqref="N7:N8">
    <cfRule type="expression" dxfId="3" priority="5">
      <formula>WEEKDAY(N7)=1</formula>
    </cfRule>
    <cfRule type="expression" dxfId="2" priority="6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2019-06-11T07:45:40Z</dcterms:modified>
</cp:coreProperties>
</file>