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2740" windowHeight="9825"/>
  </bookViews>
  <sheets>
    <sheet name="新聞" sheetId="89" r:id="rId1"/>
    <sheet name="DVD" sheetId="90" r:id="rId2"/>
    <sheet name="雑誌" sheetId="91" r:id="rId3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5" i="91" l="1"/>
  <c r="P21" i="90"/>
  <c r="P25" i="89" l="1"/>
  <c r="O15" i="91" l="1"/>
  <c r="O21" i="90"/>
  <c r="O25" i="89" l="1"/>
</calcChain>
</file>

<file path=xl/sharedStrings.xml><?xml version="1.0" encoding="utf-8"?>
<sst xmlns="http://schemas.openxmlformats.org/spreadsheetml/2006/main" count="228" uniqueCount="97">
  <si>
    <t>●新聞　広告</t>
    <rPh sb="1" eb="3">
      <t>シンブン</t>
    </rPh>
    <rPh sb="4" eb="6">
      <t>コウコク</t>
    </rPh>
    <phoneticPr fontId="3"/>
  </si>
  <si>
    <t>コード</t>
  </si>
  <si>
    <t>サイト</t>
  </si>
  <si>
    <t>掲載面</t>
    <rPh sb="0" eb="2">
      <t>ケイサイ</t>
    </rPh>
    <rPh sb="2" eb="3">
      <t>メン</t>
    </rPh>
    <phoneticPr fontId="3"/>
  </si>
  <si>
    <t>原稿</t>
    <rPh sb="0" eb="2">
      <t>ゲンコウ</t>
    </rPh>
    <phoneticPr fontId="3"/>
  </si>
  <si>
    <t>媒体名</t>
    <rPh sb="0" eb="2">
      <t>バイタイ</t>
    </rPh>
    <rPh sb="2" eb="3">
      <t>メイ</t>
    </rPh>
    <phoneticPr fontId="3"/>
  </si>
  <si>
    <t>新聞　TOTAL</t>
    <rPh sb="0" eb="2">
      <t>シンブン</t>
    </rPh>
    <phoneticPr fontId="3"/>
  </si>
  <si>
    <t>空電</t>
  </si>
  <si>
    <t>集計年月</t>
    <rPh sb="0" eb="2">
      <t>シュウケイ</t>
    </rPh>
    <rPh sb="2" eb="4">
      <t>ネンゲツ</t>
    </rPh>
    <phoneticPr fontId="8"/>
  </si>
  <si>
    <t>親ID</t>
    <rPh sb="0" eb="1">
      <t>オヤ</t>
    </rPh>
    <phoneticPr fontId="8"/>
  </si>
  <si>
    <t>子ID</t>
    <rPh sb="0" eb="1">
      <t>コ</t>
    </rPh>
    <phoneticPr fontId="8"/>
  </si>
  <si>
    <t>●DVD　広告</t>
    <rPh sb="5" eb="7">
      <t>コウコク</t>
    </rPh>
    <phoneticPr fontId="3"/>
  </si>
  <si>
    <t>空電</t>
    <rPh sb="0" eb="1">
      <t>カラ</t>
    </rPh>
    <rPh sb="1" eb="2">
      <t>デン</t>
    </rPh>
    <phoneticPr fontId="1"/>
  </si>
  <si>
    <t>DVD　TOTAL</t>
  </si>
  <si>
    <t>●雑誌広告</t>
    <rPh sb="1" eb="3">
      <t>ザッシ</t>
    </rPh>
    <rPh sb="3" eb="5">
      <t>コウコク</t>
    </rPh>
    <phoneticPr fontId="3"/>
  </si>
  <si>
    <t>雑誌　TOTAL</t>
    <rPh sb="0" eb="2">
      <t>ザッシ</t>
    </rPh>
    <phoneticPr fontId="3"/>
  </si>
  <si>
    <t>代理店</t>
    <rPh sb="0" eb="3">
      <t>ダイリテン</t>
    </rPh>
    <phoneticPr fontId="8"/>
  </si>
  <si>
    <t>代理店</t>
    <rPh sb="0" eb="3">
      <t>ダイリテン</t>
    </rPh>
    <phoneticPr fontId="8"/>
  </si>
  <si>
    <t>キャッチコピー</t>
    <phoneticPr fontId="8"/>
  </si>
  <si>
    <t>LP</t>
    <phoneticPr fontId="8"/>
  </si>
  <si>
    <t>枠名</t>
    <rPh sb="0" eb="1">
      <t>ワク</t>
    </rPh>
    <rPh sb="1" eb="2">
      <t>メイ</t>
    </rPh>
    <phoneticPr fontId="8"/>
  </si>
  <si>
    <t>発売日</t>
    <rPh sb="0" eb="3">
      <t>ハツバイビ</t>
    </rPh>
    <phoneticPr fontId="3"/>
  </si>
  <si>
    <t>広告費</t>
    <rPh sb="0" eb="3">
      <t>コウコクヒ</t>
    </rPh>
    <phoneticPr fontId="3"/>
  </si>
  <si>
    <t>LP</t>
    <phoneticPr fontId="8"/>
  </si>
  <si>
    <t>売価</t>
    <rPh sb="0" eb="2">
      <t>バイカ</t>
    </rPh>
    <phoneticPr fontId="8"/>
  </si>
  <si>
    <t>売価</t>
    <rPh sb="0" eb="2">
      <t>バイカ</t>
    </rPh>
    <phoneticPr fontId="3"/>
  </si>
  <si>
    <t>どきどき</t>
    <phoneticPr fontId="8"/>
  </si>
  <si>
    <t>インターカラー</t>
    <phoneticPr fontId="8"/>
  </si>
  <si>
    <t>どきどき</t>
    <phoneticPr fontId="8"/>
  </si>
  <si>
    <t>DVD漫画たかし</t>
  </si>
  <si>
    <t>ダイアプレス</t>
  </si>
  <si>
    <t>アドライヴ</t>
    <phoneticPr fontId="8"/>
  </si>
  <si>
    <t>インフォメディア</t>
  </si>
  <si>
    <t>lp02</t>
  </si>
  <si>
    <t>※女性からナンパしてほしい版風 「もう５０代の熟女だけど、試しに付き合ってみる？」</t>
  </si>
  <si>
    <t>トップマーシャル</t>
  </si>
  <si>
    <t>インターカラー</t>
    <phoneticPr fontId="8"/>
  </si>
  <si>
    <t>どきどき</t>
    <phoneticPr fontId="8"/>
  </si>
  <si>
    <t>sd693</t>
  </si>
  <si>
    <t>sd694</t>
  </si>
  <si>
    <t>sd695</t>
  </si>
  <si>
    <t>sd696</t>
  </si>
  <si>
    <t>sd697</t>
  </si>
  <si>
    <t>sd698</t>
  </si>
  <si>
    <t>sd699</t>
  </si>
  <si>
    <t>sd700</t>
  </si>
  <si>
    <t>sd701</t>
  </si>
  <si>
    <t>sd702</t>
  </si>
  <si>
    <t>sd703</t>
  </si>
  <si>
    <t>sd704</t>
  </si>
  <si>
    <t>sd705</t>
  </si>
  <si>
    <t>sd706</t>
  </si>
  <si>
    <t>sd707</t>
  </si>
  <si>
    <t>sd708</t>
  </si>
  <si>
    <t>※L版熟女 ドキドキナツミ漫画 新堂さん写真</t>
  </si>
  <si>
    <t>※連合１全５段 新堂さん写真</t>
  </si>
  <si>
    <t>ニッカン関西</t>
    <phoneticPr fontId="8"/>
  </si>
  <si>
    <t>半2段つかみ10段保証</t>
    <phoneticPr fontId="8"/>
  </si>
  <si>
    <t>10段保証</t>
    <phoneticPr fontId="8"/>
  </si>
  <si>
    <t>ニッカン関東</t>
    <phoneticPr fontId="8"/>
  </si>
  <si>
    <t>スポニチ関東</t>
    <phoneticPr fontId="8"/>
  </si>
  <si>
    <t>全5段</t>
    <phoneticPr fontId="8"/>
  </si>
  <si>
    <t>サンスポ関西</t>
    <phoneticPr fontId="8"/>
  </si>
  <si>
    <t>サンスポ関東</t>
    <phoneticPr fontId="8"/>
  </si>
  <si>
    <t>スポニチ関西</t>
    <phoneticPr fontId="8"/>
  </si>
  <si>
    <t>九スポ</t>
    <phoneticPr fontId="8"/>
  </si>
  <si>
    <t>デイリースポーツ関西</t>
    <phoneticPr fontId="8"/>
  </si>
  <si>
    <t>半2段つかみ20段保証</t>
    <phoneticPr fontId="8"/>
  </si>
  <si>
    <t>20段保証</t>
    <phoneticPr fontId="8"/>
  </si>
  <si>
    <t>pk069</t>
  </si>
  <si>
    <t>pk070</t>
  </si>
  <si>
    <t>pk071</t>
  </si>
  <si>
    <t>pk072</t>
  </si>
  <si>
    <t>pk073</t>
  </si>
  <si>
    <t>pk074</t>
  </si>
  <si>
    <t>pk075</t>
  </si>
  <si>
    <t>pk076</t>
  </si>
  <si>
    <t>pk077</t>
  </si>
  <si>
    <t>pk078</t>
  </si>
  <si>
    <t>pk079</t>
  </si>
  <si>
    <t>pk080</t>
  </si>
  <si>
    <t>若生出版</t>
  </si>
  <si>
    <t>官能ドラマＡＶ</t>
  </si>
  <si>
    <t>躾けられた美少女たち</t>
  </si>
  <si>
    <t>絶対美人プレミア夏BEST'18</t>
  </si>
  <si>
    <t>五十路（秘）告白　～夫も知らない禁断交尾～</t>
  </si>
  <si>
    <t>ガチ100％!!即ハメほじくり人妻ナンパ</t>
  </si>
  <si>
    <t>息子を誘惑する五十路のお母さん</t>
  </si>
  <si>
    <t>DVD袋表4C</t>
    <phoneticPr fontId="8"/>
  </si>
  <si>
    <t>DVD対向4C1P</t>
    <phoneticPr fontId="8"/>
  </si>
  <si>
    <t>DVD袋表4C+コンテンツ枠</t>
    <phoneticPr fontId="8"/>
  </si>
  <si>
    <t>dz041</t>
  </si>
  <si>
    <t>dz042</t>
  </si>
  <si>
    <t>★女性からナンパしてほしい版風 「もう５０代の熟女だけど、試しに付き合ってみる？」</t>
    <phoneticPr fontId="8"/>
  </si>
  <si>
    <t>双葉社</t>
    <phoneticPr fontId="8"/>
  </si>
  <si>
    <t>カミオン</t>
    <phoneticPr fontId="8"/>
  </si>
  <si>
    <t>1C2P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</si>
</sst>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¥&quot;#,##0;&quot;¥&quot;\-#,##0"/>
    <numFmt numFmtId="6" formatCode="&quot;¥&quot;#,##0;[Red]&quot;¥&quot;\-#,##0"/>
    <numFmt numFmtId="176" formatCode="mm&quot;月&quot;"/>
    <numFmt numFmtId="177" formatCode="#,##0_ "/>
    <numFmt numFmtId="178" formatCode="m&quot;月&quot;d&quot;日(&quot;aaa&quot;)&quot;"/>
  </numFmts>
  <fonts count="2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i/>
      <sz val="12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3">
    <xf numFmtId="0" fontId="0" fillId="0" borderId="0">
      <alignment vertical="center"/>
    </xf>
    <xf numFmtId="0" fontId="1" fillId="0" borderId="0"/>
    <xf numFmtId="0" fontId="6" fillId="4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6" fontId="1" fillId="0" borderId="0" applyFont="0" applyFill="0" applyBorder="0" applyAlignment="0" applyProtection="0"/>
    <xf numFmtId="0" fontId="6" fillId="0" borderId="0">
      <alignment vertical="center"/>
    </xf>
    <xf numFmtId="0" fontId="1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12" applyNumberFormat="0" applyAlignment="0" applyProtection="0">
      <alignment vertical="center"/>
    </xf>
    <xf numFmtId="0" fontId="21" fillId="17" borderId="13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18" borderId="1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" borderId="1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1" fillId="0" borderId="0" xfId="14"/>
    <xf numFmtId="0" fontId="2" fillId="0" borderId="2" xfId="14" applyFont="1" applyFill="1" applyBorder="1"/>
    <xf numFmtId="0" fontId="4" fillId="0" borderId="2" xfId="14" applyFont="1" applyBorder="1" applyAlignment="1">
      <alignment horizontal="center"/>
    </xf>
    <xf numFmtId="0" fontId="2" fillId="0" borderId="0" xfId="14" applyFont="1" applyFill="1"/>
    <xf numFmtId="0" fontId="2" fillId="0" borderId="2" xfId="14" applyFont="1" applyFill="1" applyBorder="1" applyAlignment="1"/>
    <xf numFmtId="0" fontId="4" fillId="0" borderId="3" xfId="14" applyFont="1" applyBorder="1" applyAlignment="1">
      <alignment horizontal="center"/>
    </xf>
    <xf numFmtId="0" fontId="5" fillId="0" borderId="0" xfId="14" applyFont="1"/>
    <xf numFmtId="9" fontId="2" fillId="0" borderId="2" xfId="14" applyNumberFormat="1" applyFont="1" applyBorder="1" applyAlignment="1">
      <alignment shrinkToFit="1"/>
    </xf>
    <xf numFmtId="0" fontId="2" fillId="0" borderId="2" xfId="14" applyFont="1" applyFill="1" applyBorder="1" applyAlignment="1">
      <alignment vertical="center"/>
    </xf>
    <xf numFmtId="0" fontId="4" fillId="0" borderId="2" xfId="14" applyFont="1" applyBorder="1" applyAlignment="1">
      <alignment horizontal="center" shrinkToFit="1"/>
    </xf>
    <xf numFmtId="0" fontId="2" fillId="0" borderId="4" xfId="14" applyFont="1" applyFill="1" applyBorder="1" applyAlignment="1"/>
    <xf numFmtId="0" fontId="2" fillId="0" borderId="4" xfId="14" applyFont="1" applyFill="1" applyBorder="1"/>
    <xf numFmtId="176" fontId="2" fillId="0" borderId="0" xfId="14" applyNumberFormat="1" applyFont="1"/>
    <xf numFmtId="177" fontId="2" fillId="0" borderId="2" xfId="14" applyNumberFormat="1" applyFont="1" applyBorder="1"/>
    <xf numFmtId="0" fontId="2" fillId="0" borderId="2" xfId="14" applyFont="1" applyBorder="1"/>
    <xf numFmtId="0" fontId="2" fillId="0" borderId="0" xfId="14" applyFont="1"/>
    <xf numFmtId="0" fontId="2" fillId="0" borderId="2" xfId="14" applyFont="1" applyFill="1" applyBorder="1" applyAlignment="1">
      <alignment shrinkToFit="1"/>
    </xf>
    <xf numFmtId="5" fontId="2" fillId="0" borderId="2" xfId="14" applyNumberFormat="1" applyFont="1" applyBorder="1" applyAlignment="1">
      <alignment vertical="center"/>
    </xf>
    <xf numFmtId="9" fontId="2" fillId="0" borderId="4" xfId="14" applyNumberFormat="1" applyFont="1" applyBorder="1" applyAlignment="1">
      <alignment shrinkToFit="1"/>
    </xf>
    <xf numFmtId="5" fontId="2" fillId="0" borderId="4" xfId="14" applyNumberFormat="1" applyFont="1" applyBorder="1" applyAlignment="1">
      <alignment vertical="center"/>
    </xf>
    <xf numFmtId="0" fontId="2" fillId="0" borderId="5" xfId="14" applyFont="1" applyFill="1" applyBorder="1" applyAlignment="1">
      <alignment vertical="center"/>
    </xf>
    <xf numFmtId="0" fontId="2" fillId="0" borderId="4" xfId="14" applyFont="1" applyFill="1" applyBorder="1" applyAlignment="1">
      <alignment vertical="center"/>
    </xf>
    <xf numFmtId="0" fontId="2" fillId="0" borderId="4" xfId="14" applyFont="1" applyFill="1" applyBorder="1" applyAlignment="1">
      <alignment shrinkToFit="1"/>
    </xf>
    <xf numFmtId="0" fontId="5" fillId="0" borderId="0" xfId="14" applyFont="1" applyFill="1"/>
    <xf numFmtId="0" fontId="4" fillId="12" borderId="2" xfId="14" applyFont="1" applyFill="1" applyBorder="1"/>
    <xf numFmtId="0" fontId="4" fillId="12" borderId="2" xfId="14" applyFont="1" applyFill="1" applyBorder="1" applyAlignment="1">
      <alignment horizontal="center"/>
    </xf>
    <xf numFmtId="5" fontId="4" fillId="12" borderId="2" xfId="14" applyNumberFormat="1" applyFont="1" applyFill="1" applyBorder="1" applyAlignment="1"/>
    <xf numFmtId="0" fontId="10" fillId="0" borderId="0" xfId="14" applyFont="1"/>
    <xf numFmtId="0" fontId="1" fillId="0" borderId="0" xfId="14" applyAlignment="1">
      <alignment wrapText="1"/>
    </xf>
    <xf numFmtId="0" fontId="0" fillId="0" borderId="0" xfId="0">
      <alignment vertical="center"/>
    </xf>
    <xf numFmtId="178" fontId="2" fillId="0" borderId="4" xfId="14" applyNumberFormat="1" applyFont="1" applyFill="1" applyBorder="1" applyAlignment="1">
      <alignment vertical="center"/>
    </xf>
    <xf numFmtId="0" fontId="2" fillId="0" borderId="4" xfId="14" applyFont="1" applyBorder="1"/>
    <xf numFmtId="0" fontId="2" fillId="0" borderId="5" xfId="14" applyFont="1" applyBorder="1"/>
    <xf numFmtId="177" fontId="2" fillId="0" borderId="4" xfId="14" applyNumberFormat="1" applyFont="1" applyBorder="1"/>
    <xf numFmtId="0" fontId="10" fillId="0" borderId="0" xfId="14" applyFont="1" applyAlignment="1"/>
    <xf numFmtId="56" fontId="10" fillId="0" borderId="0" xfId="14" applyNumberFormat="1" applyFont="1" applyAlignment="1"/>
    <xf numFmtId="0" fontId="2" fillId="35" borderId="2" xfId="14" applyFont="1" applyFill="1" applyBorder="1"/>
    <xf numFmtId="0" fontId="11" fillId="35" borderId="2" xfId="22" applyFont="1" applyFill="1" applyBorder="1" applyAlignment="1"/>
    <xf numFmtId="0" fontId="2" fillId="35" borderId="5" xfId="14" applyFont="1" applyFill="1" applyBorder="1"/>
    <xf numFmtId="0" fontId="9" fillId="35" borderId="8" xfId="0" applyFont="1" applyFill="1" applyBorder="1" applyAlignment="1"/>
    <xf numFmtId="0" fontId="2" fillId="35" borderId="4" xfId="14" applyFont="1" applyFill="1" applyBorder="1"/>
    <xf numFmtId="0" fontId="2" fillId="35" borderId="7" xfId="14" applyFont="1" applyFill="1" applyBorder="1"/>
    <xf numFmtId="0" fontId="9" fillId="35" borderId="2" xfId="0" applyFont="1" applyFill="1" applyBorder="1" applyAlignment="1"/>
    <xf numFmtId="0" fontId="11" fillId="35" borderId="5" xfId="22" applyFont="1" applyFill="1" applyBorder="1" applyAlignment="1"/>
    <xf numFmtId="0" fontId="11" fillId="35" borderId="4" xfId="22" applyFont="1" applyFill="1" applyBorder="1" applyAlignment="1"/>
    <xf numFmtId="0" fontId="2" fillId="35" borderId="2" xfId="14" applyFont="1" applyFill="1" applyBorder="1" applyAlignment="1">
      <alignment vertical="center"/>
    </xf>
    <xf numFmtId="0" fontId="2" fillId="35" borderId="5" xfId="14" applyFont="1" applyFill="1" applyBorder="1" applyAlignment="1">
      <alignment vertical="center"/>
    </xf>
    <xf numFmtId="5" fontId="1" fillId="0" borderId="5" xfId="14" applyNumberFormat="1" applyBorder="1" applyAlignment="1">
      <alignment horizontal="right" vertical="center"/>
    </xf>
    <xf numFmtId="5" fontId="1" fillId="0" borderId="4" xfId="14" applyNumberFormat="1" applyBorder="1" applyAlignment="1">
      <alignment horizontal="right" vertical="center"/>
    </xf>
    <xf numFmtId="9" fontId="2" fillId="0" borderId="5" xfId="14" applyNumberFormat="1" applyFont="1" applyBorder="1" applyAlignment="1">
      <alignment horizontal="right" vertical="center" shrinkToFit="1"/>
    </xf>
    <xf numFmtId="9" fontId="2" fillId="0" borderId="4" xfId="14" applyNumberFormat="1" applyFont="1" applyBorder="1" applyAlignment="1">
      <alignment horizontal="right" vertical="center" shrinkToFit="1"/>
    </xf>
    <xf numFmtId="0" fontId="1" fillId="0" borderId="5" xfId="14" applyFill="1" applyBorder="1" applyAlignment="1">
      <alignment horizontal="left" vertical="center"/>
    </xf>
    <xf numFmtId="0" fontId="1" fillId="0" borderId="4" xfId="14" applyFill="1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178" fontId="2" fillId="0" borderId="5" xfId="14" applyNumberFormat="1" applyFont="1" applyFill="1" applyBorder="1" applyAlignment="1">
      <alignment horizontal="right" vertical="center"/>
    </xf>
    <xf numFmtId="178" fontId="2" fillId="0" borderId="4" xfId="14" applyNumberFormat="1" applyFont="1" applyFill="1" applyBorder="1" applyAlignment="1">
      <alignment horizontal="right" vertical="center"/>
    </xf>
    <xf numFmtId="178" fontId="2" fillId="0" borderId="5" xfId="14" applyNumberFormat="1" applyFont="1" applyFill="1" applyBorder="1" applyAlignment="1">
      <alignment vertical="center"/>
    </xf>
    <xf numFmtId="178" fontId="2" fillId="0" borderId="4" xfId="14" applyNumberFormat="1" applyFont="1" applyFill="1" applyBorder="1" applyAlignment="1">
      <alignment vertical="center"/>
    </xf>
    <xf numFmtId="5" fontId="1" fillId="0" borderId="6" xfId="14" applyNumberFormat="1" applyBorder="1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1" fillId="34" borderId="5" xfId="14" applyFill="1" applyBorder="1" applyAlignment="1">
      <alignment horizontal="left" vertical="center"/>
    </xf>
    <xf numFmtId="0" fontId="1" fillId="34" borderId="4" xfId="14" applyFill="1" applyBorder="1" applyAlignment="1">
      <alignment horizontal="left" vertical="center"/>
    </xf>
    <xf numFmtId="0" fontId="0" fillId="0" borderId="6" xfId="0" applyBorder="1" applyAlignment="1">
      <alignment horizontal="right" vertical="center" shrinkToFit="1"/>
    </xf>
    <xf numFmtId="0" fontId="0" fillId="0" borderId="6" xfId="0" applyBorder="1" applyAlignment="1">
      <alignment vertical="center"/>
    </xf>
    <xf numFmtId="9" fontId="2" fillId="0" borderId="6" xfId="14" applyNumberFormat="1" applyFont="1" applyBorder="1" applyAlignment="1">
      <alignment horizontal="right" vertical="center" shrinkToFit="1"/>
    </xf>
    <xf numFmtId="0" fontId="0" fillId="0" borderId="4" xfId="0" applyBorder="1" applyAlignment="1">
      <alignment horizontal="right" vertical="center" shrinkToFit="1"/>
    </xf>
    <xf numFmtId="178" fontId="2" fillId="0" borderId="6" xfId="14" applyNumberFormat="1" applyFont="1" applyFill="1" applyBorder="1" applyAlignment="1">
      <alignment vertical="center"/>
    </xf>
    <xf numFmtId="0" fontId="0" fillId="0" borderId="4" xfId="0" applyBorder="1" applyAlignment="1">
      <alignment vertical="center"/>
    </xf>
  </cellXfs>
  <cellStyles count="63">
    <cellStyle name="20% - アクセント 1" xfId="41" builtinId="30" customBuiltin="1"/>
    <cellStyle name="20% - アクセント 2" xfId="45" builtinId="34" customBuiltin="1"/>
    <cellStyle name="20% - アクセント 3" xfId="48" builtinId="38" customBuiltin="1"/>
    <cellStyle name="20% - アクセント 4" xfId="52" builtinId="42" customBuiltin="1"/>
    <cellStyle name="20% - アクセント 5" xfId="56" builtinId="46" customBuiltin="1"/>
    <cellStyle name="20% - アクセント 6" xfId="60" builtinId="50" customBuiltin="1"/>
    <cellStyle name="40% - アクセント 1" xfId="42" builtinId="31" customBuiltin="1"/>
    <cellStyle name="40% - アクセント 1 2" xfId="2"/>
    <cellStyle name="40% - アクセント 2" xfId="22" builtinId="35" customBuiltin="1"/>
    <cellStyle name="40% - アクセント 2 2" xfId="3"/>
    <cellStyle name="40% - アクセント 3" xfId="49" builtinId="39" customBuiltin="1"/>
    <cellStyle name="40% - アクセント 3 2" xfId="4"/>
    <cellStyle name="40% - アクセント 4" xfId="53" builtinId="43" customBuiltin="1"/>
    <cellStyle name="40% - アクセント 4 2" xfId="5"/>
    <cellStyle name="40% - アクセント 5" xfId="57" builtinId="47" customBuiltin="1"/>
    <cellStyle name="40% - アクセント 6" xfId="61" builtinId="51" customBuiltin="1"/>
    <cellStyle name="60% - アクセント 1" xfId="43" builtinId="32" customBuiltin="1"/>
    <cellStyle name="60% - アクセント 2" xfId="46" builtinId="36" customBuiltin="1"/>
    <cellStyle name="60% - アクセント 3" xfId="50" builtinId="40" customBuiltin="1"/>
    <cellStyle name="60% - アクセント 4" xfId="54" builtinId="44" customBuiltin="1"/>
    <cellStyle name="60% - アクセント 5" xfId="58" builtinId="48" customBuiltin="1"/>
    <cellStyle name="60% - アクセント 6" xfId="62" builtinId="52" customBuiltin="1"/>
    <cellStyle name="アクセント 1" xfId="40" builtinId="29" customBuiltin="1"/>
    <cellStyle name="アクセント 1 2" xfId="6"/>
    <cellStyle name="アクセント 2" xfId="44" builtinId="33" customBuiltin="1"/>
    <cellStyle name="アクセント 2 2" xfId="7"/>
    <cellStyle name="アクセント 3" xfId="47" builtinId="37" customBuiltin="1"/>
    <cellStyle name="アクセント 4" xfId="51" builtinId="41" customBuiltin="1"/>
    <cellStyle name="アクセント 4 2" xfId="8"/>
    <cellStyle name="アクセント 5" xfId="55" builtinId="45" customBuiltin="1"/>
    <cellStyle name="アクセント 5 2" xfId="9"/>
    <cellStyle name="アクセント 6" xfId="59" builtinId="49" customBuiltin="1"/>
    <cellStyle name="アクセント 6 2" xfId="10"/>
    <cellStyle name="タイトル" xfId="23" builtinId="15" customBuiltin="1"/>
    <cellStyle name="チェック セル" xfId="35" builtinId="23" customBuiltin="1"/>
    <cellStyle name="どちらでもない" xfId="30" builtinId="28" customBuiltin="1"/>
    <cellStyle name="メモ" xfId="37" builtinId="10" customBuiltin="1"/>
    <cellStyle name="メモ 2" xfId="11"/>
    <cellStyle name="リンク セル" xfId="34" builtinId="24" customBuiltin="1"/>
    <cellStyle name="悪い" xfId="29" builtinId="27" customBuiltin="1"/>
    <cellStyle name="計算" xfId="33" builtinId="22" customBuiltin="1"/>
    <cellStyle name="警告文" xfId="36" builtinId="11" customBuiltin="1"/>
    <cellStyle name="見出し 1" xfId="24" builtinId="16" customBuiltin="1"/>
    <cellStyle name="見出し 2" xfId="25" builtinId="17" customBuiltin="1"/>
    <cellStyle name="見出し 3" xfId="26" builtinId="18" customBuiltin="1"/>
    <cellStyle name="見出し 4" xfId="27" builtinId="19" customBuiltin="1"/>
    <cellStyle name="集計" xfId="39" builtinId="25" customBuiltin="1"/>
    <cellStyle name="出力" xfId="32" builtinId="21" customBuiltin="1"/>
    <cellStyle name="説明文" xfId="38" builtinId="53" customBuiltin="1"/>
    <cellStyle name="通貨 2" xfId="12"/>
    <cellStyle name="入力" xfId="31" builtinId="20" customBuiltin="1"/>
    <cellStyle name="標準" xfId="0" builtinId="0"/>
    <cellStyle name="標準 2" xfId="13"/>
    <cellStyle name="標準 2 2" xfId="14"/>
    <cellStyle name="標準 2 3" xfId="15"/>
    <cellStyle name="標準 2 4" xfId="16"/>
    <cellStyle name="標準 2 5" xfId="17"/>
    <cellStyle name="標準 3" xfId="18"/>
    <cellStyle name="標準 4" xfId="19"/>
    <cellStyle name="標準 5" xfId="20"/>
    <cellStyle name="標準 6" xfId="21"/>
    <cellStyle name="標準 7" xfId="1"/>
    <cellStyle name="良い" xfId="28" builtinId="26" customBuiltin="1"/>
  </cellStyles>
  <dxfs count="46"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70C0"/>
      </font>
    </dxf>
    <dxf>
      <font>
        <color rgb="FFFF0000"/>
      </font>
    </dxf>
    <dxf>
      <font>
        <color rgb="FF00B0F0"/>
      </font>
    </dxf>
    <dxf>
      <font>
        <color rgb="FFFF0000"/>
      </font>
    </dxf>
    <dxf>
      <font>
        <color rgb="FF0070C0"/>
      </font>
    </dxf>
    <dxf>
      <font>
        <color rgb="FFFF0000"/>
      </font>
    </dxf>
  </dxfs>
  <tableStyles count="0" defaultTableStyle="TableStyleMedium2" defaultPivotStyle="PivotStyleLight16"/>
  <colors>
    <mruColors>
      <color rgb="FFFF99CC"/>
      <color rgb="FFFF99FF"/>
      <color rgb="FFFF66FF"/>
      <color rgb="FF66FFFF"/>
      <color rgb="FFCCFFFF"/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5"/>
  <sheetViews>
    <sheetView tabSelected="1"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6" width="7.375" style="30" customWidth="1"/>
    <col min="7" max="7" width="7.5" style="30" customWidth="1"/>
    <col min="8" max="8" width="7" style="30" bestFit="1" customWidth="1"/>
    <col min="9" max="10" width="30.625" style="30" customWidth="1"/>
    <col min="11" max="11" width="8.25" style="30" customWidth="1"/>
    <col min="12" max="12" width="33.5" style="30" customWidth="1"/>
    <col min="13" max="13" width="14.375" style="30" customWidth="1"/>
    <col min="14" max="14" width="12.25" style="30" customWidth="1"/>
    <col min="15" max="16" width="10.875" style="30" customWidth="1"/>
    <col min="17" max="16384" width="9" style="30"/>
  </cols>
  <sheetData>
    <row r="2" spans="1:16" ht="13.5" customHeight="1" x14ac:dyDescent="0.15">
      <c r="A2" s="13">
        <v>43221</v>
      </c>
      <c r="B2" s="16" t="s">
        <v>26</v>
      </c>
      <c r="C2" s="16"/>
      <c r="D2" s="28"/>
      <c r="E2" s="28"/>
      <c r="F2" s="28"/>
      <c r="G2" s="28"/>
      <c r="H2" s="1"/>
      <c r="L2" s="35"/>
      <c r="M2" s="35"/>
      <c r="N2" s="35"/>
      <c r="O2" s="36"/>
      <c r="P2" s="36"/>
    </row>
    <row r="3" spans="1:16" ht="14.25" customHeight="1" x14ac:dyDescent="0.15">
      <c r="A3" s="4" t="s">
        <v>0</v>
      </c>
      <c r="B3" s="24"/>
      <c r="C3" s="24"/>
      <c r="D3" s="7"/>
      <c r="E3" s="7"/>
      <c r="F3" s="7"/>
      <c r="G3" s="7"/>
      <c r="H3" s="7"/>
      <c r="I3" s="7"/>
      <c r="J3" s="7"/>
      <c r="K3" s="7"/>
      <c r="L3" s="29"/>
      <c r="M3" s="29"/>
      <c r="N3" s="1"/>
      <c r="O3" s="1"/>
      <c r="P3" s="1"/>
    </row>
    <row r="4" spans="1:16" x14ac:dyDescent="0.15">
      <c r="A4" s="15"/>
      <c r="B4" s="3" t="s">
        <v>1</v>
      </c>
      <c r="C4" s="3" t="s">
        <v>16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24</v>
      </c>
    </row>
    <row r="5" spans="1:16" x14ac:dyDescent="0.15">
      <c r="A5" s="8"/>
      <c r="B5" s="17"/>
      <c r="C5" s="17"/>
      <c r="D5" s="2"/>
      <c r="E5" s="2"/>
      <c r="F5" s="2"/>
      <c r="G5" s="2"/>
      <c r="H5" s="2"/>
      <c r="I5" s="2"/>
      <c r="J5" s="2"/>
      <c r="K5" s="5"/>
      <c r="L5" s="2"/>
      <c r="M5" s="2"/>
      <c r="N5" s="21"/>
      <c r="O5" s="18"/>
      <c r="P5" s="18"/>
    </row>
    <row r="6" spans="1:16" x14ac:dyDescent="0.15">
      <c r="A6" s="8"/>
      <c r="B6" s="23"/>
      <c r="C6" s="23"/>
      <c r="D6" s="11"/>
      <c r="E6" s="11"/>
      <c r="F6" s="11"/>
      <c r="G6" s="11"/>
      <c r="H6" s="11"/>
      <c r="I6" s="11"/>
      <c r="J6" s="11"/>
      <c r="K6" s="2"/>
      <c r="L6" s="22"/>
      <c r="M6" s="22"/>
      <c r="N6" s="9"/>
      <c r="O6" s="18"/>
      <c r="P6" s="18"/>
    </row>
    <row r="7" spans="1:16" x14ac:dyDescent="0.15">
      <c r="A7" s="50"/>
      <c r="B7" s="37" t="s">
        <v>38</v>
      </c>
      <c r="C7" s="37" t="s">
        <v>27</v>
      </c>
      <c r="D7" s="38" t="s">
        <v>28</v>
      </c>
      <c r="E7" s="38">
        <v>201805</v>
      </c>
      <c r="F7" s="38">
        <v>1</v>
      </c>
      <c r="G7" s="38">
        <v>1</v>
      </c>
      <c r="H7" s="39"/>
      <c r="I7" s="39" t="s">
        <v>34</v>
      </c>
      <c r="J7" s="42"/>
      <c r="K7" s="40" t="s">
        <v>33</v>
      </c>
      <c r="L7" s="52" t="s">
        <v>59</v>
      </c>
      <c r="M7" s="52" t="s">
        <v>57</v>
      </c>
      <c r="N7" s="55" t="s">
        <v>58</v>
      </c>
      <c r="O7" s="48">
        <v>500000</v>
      </c>
      <c r="P7" s="48">
        <v>600000</v>
      </c>
    </row>
    <row r="8" spans="1:16" x14ac:dyDescent="0.15">
      <c r="A8" s="51"/>
      <c r="B8" s="37" t="s">
        <v>39</v>
      </c>
      <c r="C8" s="37" t="s">
        <v>27</v>
      </c>
      <c r="D8" s="38" t="s">
        <v>28</v>
      </c>
      <c r="E8" s="38">
        <v>201805</v>
      </c>
      <c r="F8" s="38">
        <v>1</v>
      </c>
      <c r="G8" s="38">
        <v>2</v>
      </c>
      <c r="H8" s="41"/>
      <c r="I8" s="41"/>
      <c r="J8" s="41"/>
      <c r="K8" s="43" t="s">
        <v>7</v>
      </c>
      <c r="L8" s="53"/>
      <c r="M8" s="54"/>
      <c r="N8" s="56"/>
      <c r="O8" s="49"/>
      <c r="P8" s="49"/>
    </row>
    <row r="9" spans="1:16" x14ac:dyDescent="0.15">
      <c r="A9" s="50"/>
      <c r="B9" s="37" t="s">
        <v>40</v>
      </c>
      <c r="C9" s="37" t="s">
        <v>27</v>
      </c>
      <c r="D9" s="38" t="s">
        <v>26</v>
      </c>
      <c r="E9" s="38">
        <v>201805</v>
      </c>
      <c r="F9" s="38">
        <v>2</v>
      </c>
      <c r="G9" s="38">
        <v>1</v>
      </c>
      <c r="H9" s="39"/>
      <c r="I9" s="39" t="s">
        <v>34</v>
      </c>
      <c r="J9" s="42"/>
      <c r="K9" s="40" t="s">
        <v>33</v>
      </c>
      <c r="L9" s="52" t="s">
        <v>56</v>
      </c>
      <c r="M9" s="52" t="s">
        <v>57</v>
      </c>
      <c r="N9" s="55" t="s">
        <v>58</v>
      </c>
      <c r="O9" s="48">
        <v>260000</v>
      </c>
      <c r="P9" s="48">
        <v>312000</v>
      </c>
    </row>
    <row r="10" spans="1:16" x14ac:dyDescent="0.15">
      <c r="A10" s="51"/>
      <c r="B10" s="37" t="s">
        <v>41</v>
      </c>
      <c r="C10" s="37" t="s">
        <v>27</v>
      </c>
      <c r="D10" s="38" t="s">
        <v>26</v>
      </c>
      <c r="E10" s="38">
        <v>201805</v>
      </c>
      <c r="F10" s="38">
        <v>2</v>
      </c>
      <c r="G10" s="38">
        <v>2</v>
      </c>
      <c r="H10" s="41"/>
      <c r="I10" s="41"/>
      <c r="J10" s="41"/>
      <c r="K10" s="43" t="s">
        <v>7</v>
      </c>
      <c r="L10" s="53"/>
      <c r="M10" s="54"/>
      <c r="N10" s="56"/>
      <c r="O10" s="49"/>
      <c r="P10" s="49"/>
    </row>
    <row r="11" spans="1:16" x14ac:dyDescent="0.15">
      <c r="A11" s="50"/>
      <c r="B11" s="37" t="s">
        <v>42</v>
      </c>
      <c r="C11" s="37" t="s">
        <v>27</v>
      </c>
      <c r="D11" s="38" t="s">
        <v>26</v>
      </c>
      <c r="E11" s="38">
        <v>201805</v>
      </c>
      <c r="F11" s="38">
        <v>3</v>
      </c>
      <c r="G11" s="38">
        <v>1</v>
      </c>
      <c r="H11" s="39"/>
      <c r="I11" s="39" t="s">
        <v>54</v>
      </c>
      <c r="J11" s="42"/>
      <c r="K11" s="40" t="s">
        <v>33</v>
      </c>
      <c r="L11" s="52" t="s">
        <v>60</v>
      </c>
      <c r="M11" s="52" t="s">
        <v>61</v>
      </c>
      <c r="N11" s="55">
        <v>43237</v>
      </c>
      <c r="O11" s="48">
        <v>120000</v>
      </c>
      <c r="P11" s="48">
        <v>144000</v>
      </c>
    </row>
    <row r="12" spans="1:16" x14ac:dyDescent="0.15">
      <c r="A12" s="51"/>
      <c r="B12" s="37" t="s">
        <v>43</v>
      </c>
      <c r="C12" s="37" t="s">
        <v>27</v>
      </c>
      <c r="D12" s="38" t="s">
        <v>26</v>
      </c>
      <c r="E12" s="38">
        <v>201805</v>
      </c>
      <c r="F12" s="38">
        <v>3</v>
      </c>
      <c r="G12" s="38">
        <v>2</v>
      </c>
      <c r="H12" s="41"/>
      <c r="I12" s="41"/>
      <c r="J12" s="41"/>
      <c r="K12" s="43" t="s">
        <v>7</v>
      </c>
      <c r="L12" s="53"/>
      <c r="M12" s="54"/>
      <c r="N12" s="56"/>
      <c r="O12" s="49"/>
      <c r="P12" s="49"/>
    </row>
    <row r="13" spans="1:16" x14ac:dyDescent="0.15">
      <c r="A13" s="50"/>
      <c r="B13" s="37" t="s">
        <v>44</v>
      </c>
      <c r="C13" s="37" t="s">
        <v>27</v>
      </c>
      <c r="D13" s="38" t="s">
        <v>26</v>
      </c>
      <c r="E13" s="38">
        <v>201805</v>
      </c>
      <c r="F13" s="38">
        <v>4</v>
      </c>
      <c r="G13" s="38">
        <v>1</v>
      </c>
      <c r="H13" s="39"/>
      <c r="I13" s="39" t="s">
        <v>54</v>
      </c>
      <c r="J13" s="42"/>
      <c r="K13" s="40" t="s">
        <v>33</v>
      </c>
      <c r="L13" s="52" t="s">
        <v>64</v>
      </c>
      <c r="M13" s="52" t="s">
        <v>61</v>
      </c>
      <c r="N13" s="55">
        <v>43239</v>
      </c>
      <c r="O13" s="48">
        <v>150000</v>
      </c>
      <c r="P13" s="48">
        <v>180000</v>
      </c>
    </row>
    <row r="14" spans="1:16" x14ac:dyDescent="0.15">
      <c r="A14" s="51"/>
      <c r="B14" s="37" t="s">
        <v>45</v>
      </c>
      <c r="C14" s="37" t="s">
        <v>27</v>
      </c>
      <c r="D14" s="38" t="s">
        <v>26</v>
      </c>
      <c r="E14" s="38">
        <v>201805</v>
      </c>
      <c r="F14" s="38">
        <v>4</v>
      </c>
      <c r="G14" s="38">
        <v>2</v>
      </c>
      <c r="H14" s="41"/>
      <c r="I14" s="41"/>
      <c r="J14" s="41"/>
      <c r="K14" s="43" t="s">
        <v>7</v>
      </c>
      <c r="L14" s="53"/>
      <c r="M14" s="54"/>
      <c r="N14" s="56"/>
      <c r="O14" s="49"/>
      <c r="P14" s="49"/>
    </row>
    <row r="15" spans="1:16" x14ac:dyDescent="0.15">
      <c r="A15" s="50"/>
      <c r="B15" s="37" t="s">
        <v>46</v>
      </c>
      <c r="C15" s="37" t="s">
        <v>27</v>
      </c>
      <c r="D15" s="38" t="s">
        <v>26</v>
      </c>
      <c r="E15" s="38">
        <v>201805</v>
      </c>
      <c r="F15" s="38">
        <v>5</v>
      </c>
      <c r="G15" s="38">
        <v>1</v>
      </c>
      <c r="H15" s="39"/>
      <c r="I15" s="39" t="s">
        <v>55</v>
      </c>
      <c r="J15" s="42"/>
      <c r="K15" s="40" t="s">
        <v>33</v>
      </c>
      <c r="L15" s="52" t="s">
        <v>63</v>
      </c>
      <c r="M15" s="52" t="s">
        <v>61</v>
      </c>
      <c r="N15" s="55">
        <v>43239</v>
      </c>
      <c r="O15" s="48">
        <v>130000</v>
      </c>
      <c r="P15" s="48">
        <v>156000</v>
      </c>
    </row>
    <row r="16" spans="1:16" x14ac:dyDescent="0.15">
      <c r="A16" s="51"/>
      <c r="B16" s="37" t="s">
        <v>47</v>
      </c>
      <c r="C16" s="37" t="s">
        <v>27</v>
      </c>
      <c r="D16" s="38" t="s">
        <v>26</v>
      </c>
      <c r="E16" s="38">
        <v>201805</v>
      </c>
      <c r="F16" s="38">
        <v>5</v>
      </c>
      <c r="G16" s="38">
        <v>2</v>
      </c>
      <c r="H16" s="41"/>
      <c r="I16" s="41"/>
      <c r="J16" s="41"/>
      <c r="K16" s="43" t="s">
        <v>12</v>
      </c>
      <c r="L16" s="53"/>
      <c r="M16" s="54"/>
      <c r="N16" s="56"/>
      <c r="O16" s="49"/>
      <c r="P16" s="49"/>
    </row>
    <row r="17" spans="1:16" x14ac:dyDescent="0.15">
      <c r="A17" s="50"/>
      <c r="B17" s="37" t="s">
        <v>48</v>
      </c>
      <c r="C17" s="37" t="s">
        <v>27</v>
      </c>
      <c r="D17" s="38" t="s">
        <v>26</v>
      </c>
      <c r="E17" s="38">
        <v>201805</v>
      </c>
      <c r="F17" s="38">
        <v>6</v>
      </c>
      <c r="G17" s="38">
        <v>1</v>
      </c>
      <c r="H17" s="39"/>
      <c r="I17" s="39" t="s">
        <v>55</v>
      </c>
      <c r="J17" s="42"/>
      <c r="K17" s="40" t="s">
        <v>33</v>
      </c>
      <c r="L17" s="52" t="s">
        <v>62</v>
      </c>
      <c r="M17" s="52" t="s">
        <v>61</v>
      </c>
      <c r="N17" s="55">
        <v>43247</v>
      </c>
      <c r="O17" s="48">
        <v>130000</v>
      </c>
      <c r="P17" s="48">
        <v>156000</v>
      </c>
    </row>
    <row r="18" spans="1:16" x14ac:dyDescent="0.15">
      <c r="A18" s="51"/>
      <c r="B18" s="37" t="s">
        <v>49</v>
      </c>
      <c r="C18" s="37" t="s">
        <v>27</v>
      </c>
      <c r="D18" s="38" t="s">
        <v>26</v>
      </c>
      <c r="E18" s="38">
        <v>201805</v>
      </c>
      <c r="F18" s="38">
        <v>6</v>
      </c>
      <c r="G18" s="38">
        <v>2</v>
      </c>
      <c r="H18" s="41"/>
      <c r="I18" s="41"/>
      <c r="J18" s="41"/>
      <c r="K18" s="43" t="s">
        <v>12</v>
      </c>
      <c r="L18" s="53"/>
      <c r="M18" s="54"/>
      <c r="N18" s="56"/>
      <c r="O18" s="49"/>
      <c r="P18" s="49"/>
    </row>
    <row r="19" spans="1:16" x14ac:dyDescent="0.15">
      <c r="A19" s="50"/>
      <c r="B19" s="37" t="s">
        <v>50</v>
      </c>
      <c r="C19" s="37" t="s">
        <v>27</v>
      </c>
      <c r="D19" s="38" t="s">
        <v>26</v>
      </c>
      <c r="E19" s="38">
        <v>201805</v>
      </c>
      <c r="F19" s="38">
        <v>7</v>
      </c>
      <c r="G19" s="38">
        <v>1</v>
      </c>
      <c r="H19" s="39"/>
      <c r="I19" s="39" t="s">
        <v>55</v>
      </c>
      <c r="J19" s="42"/>
      <c r="K19" s="40" t="s">
        <v>33</v>
      </c>
      <c r="L19" s="52" t="s">
        <v>65</v>
      </c>
      <c r="M19" s="52" t="s">
        <v>61</v>
      </c>
      <c r="N19" s="55">
        <v>43246</v>
      </c>
      <c r="O19" s="48">
        <v>80000</v>
      </c>
      <c r="P19" s="48">
        <v>96000</v>
      </c>
    </row>
    <row r="20" spans="1:16" x14ac:dyDescent="0.15">
      <c r="A20" s="51"/>
      <c r="B20" s="37" t="s">
        <v>51</v>
      </c>
      <c r="C20" s="37" t="s">
        <v>27</v>
      </c>
      <c r="D20" s="38" t="s">
        <v>26</v>
      </c>
      <c r="E20" s="38">
        <v>201805</v>
      </c>
      <c r="F20" s="38">
        <v>7</v>
      </c>
      <c r="G20" s="38">
        <v>2</v>
      </c>
      <c r="H20" s="41"/>
      <c r="I20" s="41"/>
      <c r="J20" s="41"/>
      <c r="K20" s="43" t="s">
        <v>7</v>
      </c>
      <c r="L20" s="53"/>
      <c r="M20" s="54"/>
      <c r="N20" s="56"/>
      <c r="O20" s="49"/>
      <c r="P20" s="49"/>
    </row>
    <row r="21" spans="1:16" x14ac:dyDescent="0.15">
      <c r="A21" s="50"/>
      <c r="B21" s="37" t="s">
        <v>52</v>
      </c>
      <c r="C21" s="37" t="s">
        <v>27</v>
      </c>
      <c r="D21" s="38" t="s">
        <v>26</v>
      </c>
      <c r="E21" s="38">
        <v>201805</v>
      </c>
      <c r="F21" s="38">
        <v>8</v>
      </c>
      <c r="G21" s="38">
        <v>1</v>
      </c>
      <c r="H21" s="39"/>
      <c r="I21" s="39" t="s">
        <v>34</v>
      </c>
      <c r="J21" s="42"/>
      <c r="K21" s="40" t="s">
        <v>33</v>
      </c>
      <c r="L21" s="52" t="s">
        <v>66</v>
      </c>
      <c r="M21" s="52" t="s">
        <v>67</v>
      </c>
      <c r="N21" s="55" t="s">
        <v>68</v>
      </c>
      <c r="O21" s="48">
        <v>300000</v>
      </c>
      <c r="P21" s="48">
        <v>360000</v>
      </c>
    </row>
    <row r="22" spans="1:16" x14ac:dyDescent="0.15">
      <c r="A22" s="51"/>
      <c r="B22" s="37" t="s">
        <v>53</v>
      </c>
      <c r="C22" s="37" t="s">
        <v>27</v>
      </c>
      <c r="D22" s="38" t="s">
        <v>26</v>
      </c>
      <c r="E22" s="38">
        <v>201805</v>
      </c>
      <c r="F22" s="38">
        <v>8</v>
      </c>
      <c r="G22" s="38">
        <v>2</v>
      </c>
      <c r="H22" s="41"/>
      <c r="I22" s="41"/>
      <c r="J22" s="41"/>
      <c r="K22" s="43" t="s">
        <v>7</v>
      </c>
      <c r="L22" s="53"/>
      <c r="M22" s="54"/>
      <c r="N22" s="56"/>
      <c r="O22" s="49"/>
      <c r="P22" s="49"/>
    </row>
    <row r="23" spans="1:16" x14ac:dyDescent="0.15">
      <c r="A23" s="19"/>
      <c r="B23" s="23"/>
      <c r="C23" s="23"/>
      <c r="D23" s="11"/>
      <c r="E23" s="11"/>
      <c r="F23" s="11"/>
      <c r="G23" s="11"/>
      <c r="H23" s="11"/>
      <c r="I23" s="11"/>
      <c r="J23" s="11"/>
      <c r="K23" s="12"/>
      <c r="L23" s="22"/>
      <c r="M23" s="22"/>
      <c r="N23" s="31"/>
      <c r="O23" s="20"/>
      <c r="P23" s="20"/>
    </row>
    <row r="24" spans="1:16" x14ac:dyDescent="0.15">
      <c r="A24" s="19"/>
      <c r="B24" s="23"/>
      <c r="C24" s="23"/>
      <c r="D24" s="11"/>
      <c r="E24" s="11"/>
      <c r="F24" s="11"/>
      <c r="G24" s="11"/>
      <c r="H24" s="11"/>
      <c r="I24" s="11"/>
      <c r="J24" s="11"/>
      <c r="K24" s="12"/>
      <c r="L24" s="22"/>
      <c r="M24" s="22"/>
      <c r="N24" s="31"/>
      <c r="O24" s="20"/>
      <c r="P24" s="20"/>
    </row>
    <row r="25" spans="1:16" x14ac:dyDescent="0.15">
      <c r="A25" s="8"/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6" t="s">
        <v>6</v>
      </c>
      <c r="M25" s="26"/>
      <c r="N25" s="26"/>
      <c r="O25" s="27">
        <f>SUM(O5:O24)</f>
        <v>1670000</v>
      </c>
      <c r="P25" s="27">
        <f>SUM(P5:P24)</f>
        <v>2004000</v>
      </c>
    </row>
  </sheetData>
  <mergeCells count="48">
    <mergeCell ref="N9:N10"/>
    <mergeCell ref="A7:A8"/>
    <mergeCell ref="P7:P8"/>
    <mergeCell ref="O7:O8"/>
    <mergeCell ref="L7:L8"/>
    <mergeCell ref="N7:N8"/>
    <mergeCell ref="M7:M8"/>
    <mergeCell ref="O9:O10"/>
    <mergeCell ref="P9:P10"/>
    <mergeCell ref="A11:A12"/>
    <mergeCell ref="L11:L12"/>
    <mergeCell ref="M11:M12"/>
    <mergeCell ref="N11:N12"/>
    <mergeCell ref="O11:O12"/>
    <mergeCell ref="P11:P12"/>
    <mergeCell ref="A9:A10"/>
    <mergeCell ref="L9:L10"/>
    <mergeCell ref="M9:M10"/>
    <mergeCell ref="P13:P14"/>
    <mergeCell ref="A15:A16"/>
    <mergeCell ref="L15:L16"/>
    <mergeCell ref="M15:M16"/>
    <mergeCell ref="N15:N16"/>
    <mergeCell ref="O15:O16"/>
    <mergeCell ref="P15:P16"/>
    <mergeCell ref="A13:A14"/>
    <mergeCell ref="L13:L14"/>
    <mergeCell ref="M13:M14"/>
    <mergeCell ref="N13:N14"/>
    <mergeCell ref="O13:O14"/>
    <mergeCell ref="P17:P18"/>
    <mergeCell ref="A19:A20"/>
    <mergeCell ref="L19:L20"/>
    <mergeCell ref="M19:M20"/>
    <mergeCell ref="N19:N20"/>
    <mergeCell ref="O19:O20"/>
    <mergeCell ref="P19:P20"/>
    <mergeCell ref="A17:A18"/>
    <mergeCell ref="L17:L18"/>
    <mergeCell ref="M17:M18"/>
    <mergeCell ref="N17:N18"/>
    <mergeCell ref="O17:O18"/>
    <mergeCell ref="P21:P22"/>
    <mergeCell ref="A21:A22"/>
    <mergeCell ref="L21:L22"/>
    <mergeCell ref="M21:M22"/>
    <mergeCell ref="N21:N22"/>
    <mergeCell ref="O21:O22"/>
  </mergeCells>
  <phoneticPr fontId="8"/>
  <conditionalFormatting sqref="N1 N26:N1048576 N3:N8 N23:N24">
    <cfRule type="expression" dxfId="45" priority="153">
      <formula>WEEKDAY(N1)=1</formula>
    </cfRule>
    <cfRule type="expression" dxfId="44" priority="154">
      <formula>WEEKDAY(N1)=7</formula>
    </cfRule>
  </conditionalFormatting>
  <conditionalFormatting sqref="O2:P2">
    <cfRule type="expression" dxfId="43" priority="125">
      <formula>WEEKDAY(O2)=1</formula>
    </cfRule>
    <cfRule type="expression" dxfId="42" priority="126">
      <formula>WEEKDAY(O2)=7</formula>
    </cfRule>
  </conditionalFormatting>
  <conditionalFormatting sqref="N13:N14">
    <cfRule type="expression" dxfId="37" priority="15">
      <formula>WEEKDAY(N13)=1</formula>
    </cfRule>
    <cfRule type="expression" dxfId="36" priority="16">
      <formula>WEEKDAY(N13)=7</formula>
    </cfRule>
  </conditionalFormatting>
  <conditionalFormatting sqref="N17:N18">
    <cfRule type="expression" dxfId="33" priority="11">
      <formula>WEEKDAY(N17)=1</formula>
    </cfRule>
    <cfRule type="expression" dxfId="32" priority="12">
      <formula>WEEKDAY(N17)=7</formula>
    </cfRule>
  </conditionalFormatting>
  <conditionalFormatting sqref="N11:N12">
    <cfRule type="expression" dxfId="31" priority="17">
      <formula>WEEKDAY(N11)=1</formula>
    </cfRule>
    <cfRule type="expression" dxfId="30" priority="18">
      <formula>WEEKDAY(N11)=7</formula>
    </cfRule>
  </conditionalFormatting>
  <conditionalFormatting sqref="N21:N22">
    <cfRule type="expression" dxfId="29" priority="7">
      <formula>WEEKDAY(N21)=1</formula>
    </cfRule>
    <cfRule type="expression" dxfId="28" priority="8">
      <formula>WEEKDAY(N21)=7</formula>
    </cfRule>
  </conditionalFormatting>
  <conditionalFormatting sqref="N15:N16">
    <cfRule type="expression" dxfId="27" priority="13">
      <formula>WEEKDAY(N15)=1</formula>
    </cfRule>
    <cfRule type="expression" dxfId="26" priority="14">
      <formula>WEEKDAY(N15)=7</formula>
    </cfRule>
  </conditionalFormatting>
  <conditionalFormatting sqref="N19:N20">
    <cfRule type="expression" dxfId="25" priority="9">
      <formula>WEEKDAY(N19)=1</formula>
    </cfRule>
    <cfRule type="expression" dxfId="24" priority="10">
      <formula>WEEKDAY(N19)=7</formula>
    </cfRule>
  </conditionalFormatting>
  <conditionalFormatting sqref="N9:N10">
    <cfRule type="expression" dxfId="3" priority="1">
      <formula>WEEKDAY(N9)=1</formula>
    </cfRule>
    <cfRule type="expression" dxfId="2" priority="2">
      <formula>WEEKDAY(N9)=7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1"/>
  <sheetViews>
    <sheetView zoomScale="85" zoomScaleNormal="85" workbookViewId="0">
      <pane xSplit="2" topLeftCell="C1" activePane="topRight" state="frozen"/>
      <selection pane="topRight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17.375" style="30" bestFit="1" customWidth="1"/>
    <col min="10" max="10" width="13.25" style="30" bestFit="1" customWidth="1"/>
    <col min="11" max="11" width="7" style="30" bestFit="1" customWidth="1"/>
    <col min="12" max="14" width="30.625" style="30" customWidth="1"/>
    <col min="15" max="15" width="11.125" style="30" bestFit="1" customWidth="1"/>
    <col min="16" max="16" width="11.125" style="30" customWidth="1"/>
    <col min="17" max="16384" width="9" style="30"/>
  </cols>
  <sheetData>
    <row r="2" spans="1:16" ht="13.5" customHeight="1" x14ac:dyDescent="0.15">
      <c r="A2" s="13">
        <v>43221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11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/>
      <c r="I4" s="3" t="s">
        <v>4</v>
      </c>
      <c r="J4" s="3" t="s">
        <v>18</v>
      </c>
      <c r="K4" s="10" t="s">
        <v>19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19"/>
      <c r="B6" s="23"/>
      <c r="C6" s="23"/>
      <c r="D6" s="11"/>
      <c r="E6" s="11"/>
      <c r="F6" s="11"/>
      <c r="G6" s="11"/>
      <c r="H6" s="11"/>
      <c r="I6" s="11"/>
      <c r="J6" s="11"/>
      <c r="K6" s="12"/>
      <c r="L6" s="22"/>
      <c r="M6" s="22"/>
      <c r="N6" s="22"/>
      <c r="O6" s="20"/>
      <c r="P6" s="20"/>
    </row>
    <row r="7" spans="1:16" x14ac:dyDescent="0.15">
      <c r="A7" s="50"/>
      <c r="B7" s="37" t="s">
        <v>69</v>
      </c>
      <c r="C7" s="37" t="s">
        <v>31</v>
      </c>
      <c r="D7" s="38" t="s">
        <v>26</v>
      </c>
      <c r="E7" s="44">
        <v>201805</v>
      </c>
      <c r="F7" s="44">
        <v>1</v>
      </c>
      <c r="G7" s="44">
        <v>1</v>
      </c>
      <c r="H7" s="39" t="s">
        <v>32</v>
      </c>
      <c r="I7" s="39" t="s">
        <v>29</v>
      </c>
      <c r="J7" s="39"/>
      <c r="K7" s="39" t="s">
        <v>33</v>
      </c>
      <c r="L7" s="62" t="s">
        <v>82</v>
      </c>
      <c r="M7" s="62" t="s">
        <v>89</v>
      </c>
      <c r="N7" s="57">
        <v>43228</v>
      </c>
      <c r="O7" s="48">
        <v>75000</v>
      </c>
      <c r="P7" s="48">
        <v>90000</v>
      </c>
    </row>
    <row r="8" spans="1:16" x14ac:dyDescent="0.15">
      <c r="A8" s="51"/>
      <c r="B8" s="37" t="s">
        <v>70</v>
      </c>
      <c r="C8" s="37" t="s">
        <v>31</v>
      </c>
      <c r="D8" s="38" t="s">
        <v>26</v>
      </c>
      <c r="E8" s="45">
        <v>201805</v>
      </c>
      <c r="F8" s="45">
        <v>1</v>
      </c>
      <c r="G8" s="45">
        <v>2</v>
      </c>
      <c r="H8" s="41"/>
      <c r="I8" s="41"/>
      <c r="J8" s="41"/>
      <c r="K8" s="43" t="s">
        <v>12</v>
      </c>
      <c r="L8" s="63"/>
      <c r="M8" s="54"/>
      <c r="N8" s="58"/>
      <c r="O8" s="49"/>
      <c r="P8" s="49"/>
    </row>
    <row r="9" spans="1:16" x14ac:dyDescent="0.15">
      <c r="A9" s="50"/>
      <c r="B9" s="37" t="s">
        <v>71</v>
      </c>
      <c r="C9" s="37" t="s">
        <v>31</v>
      </c>
      <c r="D9" s="38" t="s">
        <v>26</v>
      </c>
      <c r="E9" s="44">
        <v>201805</v>
      </c>
      <c r="F9" s="44">
        <v>2</v>
      </c>
      <c r="G9" s="44">
        <v>1</v>
      </c>
      <c r="H9" s="39" t="s">
        <v>30</v>
      </c>
      <c r="I9" s="39" t="s">
        <v>29</v>
      </c>
      <c r="J9" s="39"/>
      <c r="K9" s="39" t="s">
        <v>33</v>
      </c>
      <c r="L9" s="62" t="s">
        <v>83</v>
      </c>
      <c r="M9" s="62" t="s">
        <v>88</v>
      </c>
      <c r="N9" s="57">
        <v>43231</v>
      </c>
      <c r="O9" s="48">
        <v>80000</v>
      </c>
      <c r="P9" s="48">
        <v>96000</v>
      </c>
    </row>
    <row r="10" spans="1:16" x14ac:dyDescent="0.15">
      <c r="A10" s="51"/>
      <c r="B10" s="37" t="s">
        <v>72</v>
      </c>
      <c r="C10" s="37" t="s">
        <v>31</v>
      </c>
      <c r="D10" s="38" t="s">
        <v>26</v>
      </c>
      <c r="E10" s="45">
        <v>201805</v>
      </c>
      <c r="F10" s="45">
        <v>2</v>
      </c>
      <c r="G10" s="45">
        <v>2</v>
      </c>
      <c r="H10" s="41"/>
      <c r="I10" s="41"/>
      <c r="J10" s="41"/>
      <c r="K10" s="43" t="s">
        <v>12</v>
      </c>
      <c r="L10" s="63"/>
      <c r="M10" s="54"/>
      <c r="N10" s="58"/>
      <c r="O10" s="49"/>
      <c r="P10" s="49"/>
    </row>
    <row r="11" spans="1:16" x14ac:dyDescent="0.15">
      <c r="A11" s="50"/>
      <c r="B11" s="37" t="s">
        <v>73</v>
      </c>
      <c r="C11" s="37" t="s">
        <v>31</v>
      </c>
      <c r="D11" s="38" t="s">
        <v>26</v>
      </c>
      <c r="E11" s="44">
        <v>201805</v>
      </c>
      <c r="F11" s="44">
        <v>3</v>
      </c>
      <c r="G11" s="44">
        <v>1</v>
      </c>
      <c r="H11" s="39" t="s">
        <v>81</v>
      </c>
      <c r="I11" s="39" t="s">
        <v>29</v>
      </c>
      <c r="J11" s="39"/>
      <c r="K11" s="39" t="s">
        <v>33</v>
      </c>
      <c r="L11" s="62" t="s">
        <v>84</v>
      </c>
      <c r="M11" s="62" t="s">
        <v>90</v>
      </c>
      <c r="N11" s="57">
        <v>43234</v>
      </c>
      <c r="O11" s="48">
        <v>80000</v>
      </c>
      <c r="P11" s="48">
        <v>96000</v>
      </c>
    </row>
    <row r="12" spans="1:16" x14ac:dyDescent="0.15">
      <c r="A12" s="51"/>
      <c r="B12" s="37" t="s">
        <v>74</v>
      </c>
      <c r="C12" s="37" t="s">
        <v>31</v>
      </c>
      <c r="D12" s="38" t="s">
        <v>26</v>
      </c>
      <c r="E12" s="45">
        <v>201805</v>
      </c>
      <c r="F12" s="45">
        <v>3</v>
      </c>
      <c r="G12" s="45">
        <v>2</v>
      </c>
      <c r="H12" s="41"/>
      <c r="I12" s="41"/>
      <c r="J12" s="41"/>
      <c r="K12" s="43" t="s">
        <v>12</v>
      </c>
      <c r="L12" s="63"/>
      <c r="M12" s="54"/>
      <c r="N12" s="58"/>
      <c r="O12" s="49"/>
      <c r="P12" s="49"/>
    </row>
    <row r="13" spans="1:16" x14ac:dyDescent="0.15">
      <c r="A13" s="50"/>
      <c r="B13" s="37" t="s">
        <v>75</v>
      </c>
      <c r="C13" s="37" t="s">
        <v>31</v>
      </c>
      <c r="D13" s="38" t="s">
        <v>26</v>
      </c>
      <c r="E13" s="44">
        <v>201805</v>
      </c>
      <c r="F13" s="44">
        <v>4</v>
      </c>
      <c r="G13" s="44">
        <v>1</v>
      </c>
      <c r="H13" s="39" t="s">
        <v>35</v>
      </c>
      <c r="I13" s="39" t="s">
        <v>29</v>
      </c>
      <c r="J13" s="39"/>
      <c r="K13" s="39" t="s">
        <v>33</v>
      </c>
      <c r="L13" s="62" t="s">
        <v>85</v>
      </c>
      <c r="M13" s="62" t="s">
        <v>89</v>
      </c>
      <c r="N13" s="57">
        <v>43237</v>
      </c>
      <c r="O13" s="48">
        <v>110000</v>
      </c>
      <c r="P13" s="48">
        <v>132000</v>
      </c>
    </row>
    <row r="14" spans="1:16" x14ac:dyDescent="0.15">
      <c r="A14" s="51"/>
      <c r="B14" s="37" t="s">
        <v>76</v>
      </c>
      <c r="C14" s="37" t="s">
        <v>31</v>
      </c>
      <c r="D14" s="38" t="s">
        <v>26</v>
      </c>
      <c r="E14" s="45">
        <v>201805</v>
      </c>
      <c r="F14" s="45">
        <v>4</v>
      </c>
      <c r="G14" s="45">
        <v>2</v>
      </c>
      <c r="H14" s="41"/>
      <c r="I14" s="41"/>
      <c r="J14" s="41"/>
      <c r="K14" s="43" t="s">
        <v>12</v>
      </c>
      <c r="L14" s="63"/>
      <c r="M14" s="54"/>
      <c r="N14" s="58"/>
      <c r="O14" s="49"/>
      <c r="P14" s="49"/>
    </row>
    <row r="15" spans="1:16" x14ac:dyDescent="0.15">
      <c r="A15" s="50"/>
      <c r="B15" s="37" t="s">
        <v>77</v>
      </c>
      <c r="C15" s="37" t="s">
        <v>31</v>
      </c>
      <c r="D15" s="38" t="s">
        <v>26</v>
      </c>
      <c r="E15" s="44">
        <v>201805</v>
      </c>
      <c r="F15" s="44">
        <v>5</v>
      </c>
      <c r="G15" s="44">
        <v>1</v>
      </c>
      <c r="H15" s="39" t="s">
        <v>32</v>
      </c>
      <c r="I15" s="39" t="s">
        <v>29</v>
      </c>
      <c r="J15" s="39"/>
      <c r="K15" s="39" t="s">
        <v>33</v>
      </c>
      <c r="L15" s="62" t="s">
        <v>86</v>
      </c>
      <c r="M15" s="62" t="s">
        <v>89</v>
      </c>
      <c r="N15" s="57">
        <v>43246</v>
      </c>
      <c r="O15" s="48">
        <v>75000</v>
      </c>
      <c r="P15" s="48">
        <v>90000</v>
      </c>
    </row>
    <row r="16" spans="1:16" x14ac:dyDescent="0.15">
      <c r="A16" s="51"/>
      <c r="B16" s="37" t="s">
        <v>78</v>
      </c>
      <c r="C16" s="37" t="s">
        <v>31</v>
      </c>
      <c r="D16" s="38" t="s">
        <v>26</v>
      </c>
      <c r="E16" s="45">
        <v>201805</v>
      </c>
      <c r="F16" s="45">
        <v>5</v>
      </c>
      <c r="G16" s="45">
        <v>2</v>
      </c>
      <c r="H16" s="41"/>
      <c r="I16" s="41"/>
      <c r="J16" s="41"/>
      <c r="K16" s="43" t="s">
        <v>12</v>
      </c>
      <c r="L16" s="63"/>
      <c r="M16" s="54"/>
      <c r="N16" s="58"/>
      <c r="O16" s="49"/>
      <c r="P16" s="49"/>
    </row>
    <row r="17" spans="1:16" x14ac:dyDescent="0.15">
      <c r="A17" s="50"/>
      <c r="B17" s="37" t="s">
        <v>79</v>
      </c>
      <c r="C17" s="37" t="s">
        <v>31</v>
      </c>
      <c r="D17" s="38" t="s">
        <v>26</v>
      </c>
      <c r="E17" s="44">
        <v>201805</v>
      </c>
      <c r="F17" s="44">
        <v>6</v>
      </c>
      <c r="G17" s="44">
        <v>1</v>
      </c>
      <c r="H17" s="39" t="s">
        <v>30</v>
      </c>
      <c r="I17" s="39" t="s">
        <v>29</v>
      </c>
      <c r="J17" s="39"/>
      <c r="K17" s="39" t="s">
        <v>33</v>
      </c>
      <c r="L17" s="62" t="s">
        <v>87</v>
      </c>
      <c r="M17" s="62" t="s">
        <v>88</v>
      </c>
      <c r="N17" s="57">
        <v>43251</v>
      </c>
      <c r="O17" s="48">
        <v>80000</v>
      </c>
      <c r="P17" s="48">
        <v>96000</v>
      </c>
    </row>
    <row r="18" spans="1:16" x14ac:dyDescent="0.15">
      <c r="A18" s="51"/>
      <c r="B18" s="37" t="s">
        <v>80</v>
      </c>
      <c r="C18" s="37" t="s">
        <v>31</v>
      </c>
      <c r="D18" s="38" t="s">
        <v>26</v>
      </c>
      <c r="E18" s="45">
        <v>201805</v>
      </c>
      <c r="F18" s="45">
        <v>6</v>
      </c>
      <c r="G18" s="45">
        <v>2</v>
      </c>
      <c r="H18" s="41"/>
      <c r="I18" s="41"/>
      <c r="J18" s="41"/>
      <c r="K18" s="43" t="s">
        <v>12</v>
      </c>
      <c r="L18" s="63"/>
      <c r="M18" s="54"/>
      <c r="N18" s="58"/>
      <c r="O18" s="49"/>
      <c r="P18" s="49"/>
    </row>
    <row r="19" spans="1:16" x14ac:dyDescent="0.15">
      <c r="A19" s="19"/>
      <c r="B19" s="23"/>
      <c r="C19" s="23"/>
      <c r="D19" s="11"/>
      <c r="E19" s="11"/>
      <c r="F19" s="11"/>
      <c r="G19" s="11"/>
      <c r="H19" s="11"/>
      <c r="I19" s="11"/>
      <c r="J19" s="11"/>
      <c r="K19" s="12"/>
      <c r="L19" s="22"/>
      <c r="M19" s="22"/>
      <c r="N19" s="22"/>
      <c r="O19" s="20"/>
      <c r="P19" s="20"/>
    </row>
    <row r="20" spans="1:16" x14ac:dyDescent="0.15">
      <c r="A20" s="19"/>
      <c r="B20" s="23"/>
      <c r="C20" s="23"/>
      <c r="D20" s="11"/>
      <c r="E20" s="11"/>
      <c r="F20" s="11"/>
      <c r="G20" s="11"/>
      <c r="H20" s="11"/>
      <c r="I20" s="11"/>
      <c r="J20" s="11"/>
      <c r="K20" s="12"/>
      <c r="L20" s="22"/>
      <c r="M20" s="22"/>
      <c r="N20" s="22"/>
      <c r="O20" s="20"/>
      <c r="P20" s="20"/>
    </row>
    <row r="21" spans="1:16" x14ac:dyDescent="0.15">
      <c r="A21" s="8"/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6" t="s">
        <v>13</v>
      </c>
      <c r="M21" s="26"/>
      <c r="N21" s="26"/>
      <c r="O21" s="27">
        <f>SUM(O5:O20)</f>
        <v>500000</v>
      </c>
      <c r="P21" s="27">
        <f>SUM(P5:P20)</f>
        <v>600000</v>
      </c>
    </row>
  </sheetData>
  <mergeCells count="36">
    <mergeCell ref="P17:P18"/>
    <mergeCell ref="A17:A18"/>
    <mergeCell ref="L17:L18"/>
    <mergeCell ref="M17:M18"/>
    <mergeCell ref="N17:N18"/>
    <mergeCell ref="O17:O18"/>
    <mergeCell ref="P15:P16"/>
    <mergeCell ref="A15:A16"/>
    <mergeCell ref="L15:L16"/>
    <mergeCell ref="M15:M16"/>
    <mergeCell ref="N15:N16"/>
    <mergeCell ref="O15:O16"/>
    <mergeCell ref="P7:P8"/>
    <mergeCell ref="P9:P10"/>
    <mergeCell ref="A11:A12"/>
    <mergeCell ref="L11:L12"/>
    <mergeCell ref="M11:M12"/>
    <mergeCell ref="A7:A8"/>
    <mergeCell ref="L7:L8"/>
    <mergeCell ref="N7:N8"/>
    <mergeCell ref="O7:O8"/>
    <mergeCell ref="A9:A10"/>
    <mergeCell ref="M7:M8"/>
    <mergeCell ref="M9:M10"/>
    <mergeCell ref="L9:L10"/>
    <mergeCell ref="N9:N10"/>
    <mergeCell ref="O9:O10"/>
    <mergeCell ref="N11:N12"/>
    <mergeCell ref="O11:O12"/>
    <mergeCell ref="P13:P14"/>
    <mergeCell ref="A13:A14"/>
    <mergeCell ref="L13:L14"/>
    <mergeCell ref="M13:M14"/>
    <mergeCell ref="N13:N14"/>
    <mergeCell ref="O13:O14"/>
    <mergeCell ref="P11:P12"/>
  </mergeCells>
  <phoneticPr fontId="8"/>
  <conditionalFormatting sqref="N3:N10 N19:N20">
    <cfRule type="expression" dxfId="21" priority="11">
      <formula>WEEKDAY(N3)=1</formula>
    </cfRule>
    <cfRule type="expression" dxfId="20" priority="12">
      <formula>WEEKDAY(N3)=7</formula>
    </cfRule>
  </conditionalFormatting>
  <conditionalFormatting sqref="N11:N14">
    <cfRule type="expression" dxfId="19" priority="7">
      <formula>WEEKDAY(N11)=1</formula>
    </cfRule>
    <cfRule type="expression" dxfId="18" priority="8">
      <formula>WEEKDAY(N11)=7</formula>
    </cfRule>
  </conditionalFormatting>
  <conditionalFormatting sqref="N15:N16">
    <cfRule type="expression" dxfId="17" priority="3">
      <formula>WEEKDAY(N15)=1</formula>
    </cfRule>
    <cfRule type="expression" dxfId="16" priority="4">
      <formula>WEEKDAY(N15)=7</formula>
    </cfRule>
  </conditionalFormatting>
  <conditionalFormatting sqref="N17:N18">
    <cfRule type="expression" dxfId="15" priority="1">
      <formula>WEEKDAY(N17)=1</formula>
    </cfRule>
    <cfRule type="expression" dxfId="14" priority="2">
      <formula>WEEKDAY(N17)=7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15"/>
  <sheetViews>
    <sheetView zoomScale="85" zoomScaleNormal="85" workbookViewId="0">
      <pane xSplit="2" topLeftCell="C1" activePane="topRight" state="frozen"/>
      <selection pane="topRight" activeCell="P7" sqref="P7:P8"/>
    </sheetView>
  </sheetViews>
  <sheetFormatPr defaultRowHeight="13.5" x14ac:dyDescent="0.15"/>
  <cols>
    <col min="1" max="1" width="4.375" style="30" customWidth="1"/>
    <col min="2" max="3" width="7.25" style="30" customWidth="1"/>
    <col min="4" max="8" width="7.375" style="30" customWidth="1"/>
    <col min="9" max="9" width="40.625" style="30" bestFit="1" customWidth="1"/>
    <col min="10" max="10" width="13.25" style="30" bestFit="1" customWidth="1"/>
    <col min="11" max="11" width="7" style="30" bestFit="1" customWidth="1"/>
    <col min="12" max="12" width="30.625" style="30" customWidth="1"/>
    <col min="13" max="13" width="27.125" style="30" customWidth="1"/>
    <col min="14" max="14" width="18.75" style="30" customWidth="1"/>
    <col min="15" max="16" width="12" style="30" customWidth="1"/>
    <col min="17" max="16384" width="9" style="30"/>
  </cols>
  <sheetData>
    <row r="2" spans="1:16" ht="13.5" customHeight="1" x14ac:dyDescent="0.15">
      <c r="A2" s="13">
        <v>43221</v>
      </c>
      <c r="B2" s="16" t="s">
        <v>26</v>
      </c>
      <c r="C2" s="16"/>
      <c r="D2" s="28"/>
      <c r="E2" s="28"/>
      <c r="F2" s="28"/>
      <c r="G2" s="28"/>
      <c r="H2" s="28"/>
      <c r="I2" s="28"/>
      <c r="J2" s="28"/>
      <c r="K2" s="1"/>
    </row>
    <row r="3" spans="1:16" ht="14.25" x14ac:dyDescent="0.15">
      <c r="A3" s="4" t="s">
        <v>14</v>
      </c>
      <c r="B3" s="24"/>
      <c r="C3" s="24"/>
      <c r="D3" s="7"/>
      <c r="E3" s="7"/>
      <c r="F3" s="7"/>
      <c r="G3" s="7"/>
      <c r="H3" s="7"/>
      <c r="I3" s="7"/>
      <c r="J3" s="7"/>
      <c r="K3" s="7"/>
      <c r="L3" s="1"/>
      <c r="M3" s="1"/>
      <c r="N3" s="1"/>
      <c r="O3" s="1"/>
      <c r="P3" s="1"/>
    </row>
    <row r="4" spans="1:16" x14ac:dyDescent="0.15">
      <c r="A4" s="15"/>
      <c r="B4" s="3" t="s">
        <v>1</v>
      </c>
      <c r="C4" s="3" t="s">
        <v>17</v>
      </c>
      <c r="D4" s="3" t="s">
        <v>2</v>
      </c>
      <c r="E4" s="3" t="s">
        <v>8</v>
      </c>
      <c r="F4" s="3" t="s">
        <v>9</v>
      </c>
      <c r="G4" s="3" t="s">
        <v>10</v>
      </c>
      <c r="H4" s="3" t="s">
        <v>3</v>
      </c>
      <c r="I4" s="3" t="s">
        <v>4</v>
      </c>
      <c r="J4" s="3" t="s">
        <v>18</v>
      </c>
      <c r="K4" s="10" t="s">
        <v>23</v>
      </c>
      <c r="L4" s="3" t="s">
        <v>5</v>
      </c>
      <c r="M4" s="6" t="s">
        <v>20</v>
      </c>
      <c r="N4" s="6" t="s">
        <v>21</v>
      </c>
      <c r="O4" s="3" t="s">
        <v>22</v>
      </c>
      <c r="P4" s="3" t="s">
        <v>25</v>
      </c>
    </row>
    <row r="5" spans="1:16" x14ac:dyDescent="0.1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4"/>
      <c r="P5" s="14"/>
    </row>
    <row r="6" spans="1:16" x14ac:dyDescent="0.15">
      <c r="A6" s="32"/>
      <c r="B6" s="15"/>
      <c r="C6" s="15"/>
      <c r="D6" s="15"/>
      <c r="E6" s="33"/>
      <c r="F6" s="33"/>
      <c r="G6" s="33"/>
      <c r="H6" s="33"/>
      <c r="I6" s="33"/>
      <c r="J6" s="33"/>
      <c r="K6" s="33"/>
      <c r="L6" s="32"/>
      <c r="M6" s="32"/>
      <c r="N6" s="32"/>
      <c r="O6" s="34"/>
      <c r="P6" s="34"/>
    </row>
    <row r="7" spans="1:16" x14ac:dyDescent="0.15">
      <c r="A7" s="50"/>
      <c r="B7" s="37" t="s">
        <v>91</v>
      </c>
      <c r="C7" s="47" t="s">
        <v>36</v>
      </c>
      <c r="D7" s="38" t="s">
        <v>37</v>
      </c>
      <c r="E7" s="44">
        <v>201805</v>
      </c>
      <c r="F7" s="44">
        <v>1</v>
      </c>
      <c r="G7" s="44">
        <v>1</v>
      </c>
      <c r="H7" s="39" t="s">
        <v>94</v>
      </c>
      <c r="I7" s="39" t="s">
        <v>93</v>
      </c>
      <c r="J7" s="39"/>
      <c r="K7" s="39" t="s">
        <v>33</v>
      </c>
      <c r="L7" s="62" t="s">
        <v>95</v>
      </c>
      <c r="M7" s="62" t="s">
        <v>96</v>
      </c>
      <c r="N7" s="57">
        <v>43221</v>
      </c>
      <c r="O7" s="48">
        <v>100000</v>
      </c>
      <c r="P7" s="48">
        <v>120000</v>
      </c>
    </row>
    <row r="8" spans="1:16" x14ac:dyDescent="0.15">
      <c r="A8" s="64"/>
      <c r="B8" s="37" t="s">
        <v>92</v>
      </c>
      <c r="C8" s="46" t="s">
        <v>36</v>
      </c>
      <c r="D8" s="38" t="s">
        <v>37</v>
      </c>
      <c r="E8" s="38">
        <v>201805</v>
      </c>
      <c r="F8" s="45">
        <v>1</v>
      </c>
      <c r="G8" s="45">
        <v>2</v>
      </c>
      <c r="H8" s="41"/>
      <c r="I8" s="41"/>
      <c r="J8" s="41"/>
      <c r="K8" s="37" t="s">
        <v>7</v>
      </c>
      <c r="L8" s="63"/>
      <c r="M8" s="63"/>
      <c r="N8" s="65"/>
      <c r="O8" s="60"/>
      <c r="P8" s="60"/>
    </row>
    <row r="9" spans="1:16" x14ac:dyDescent="0.15">
      <c r="A9" s="50"/>
      <c r="B9" s="37"/>
      <c r="C9" s="46"/>
      <c r="D9" s="38"/>
      <c r="E9" s="38"/>
      <c r="F9" s="44"/>
      <c r="G9" s="44"/>
      <c r="H9" s="39"/>
      <c r="I9" s="39"/>
      <c r="J9" s="39"/>
      <c r="K9" s="39"/>
      <c r="L9" s="62"/>
      <c r="M9" s="62"/>
      <c r="N9" s="57"/>
      <c r="O9" s="48"/>
      <c r="P9" s="48"/>
    </row>
    <row r="10" spans="1:16" x14ac:dyDescent="0.15">
      <c r="A10" s="66"/>
      <c r="B10" s="37"/>
      <c r="C10" s="46"/>
      <c r="D10" s="38"/>
      <c r="E10" s="38"/>
      <c r="F10" s="45"/>
      <c r="G10" s="45"/>
      <c r="H10" s="41"/>
      <c r="I10" s="41"/>
      <c r="J10" s="41"/>
      <c r="K10" s="37"/>
      <c r="L10" s="63"/>
      <c r="M10" s="63"/>
      <c r="N10" s="68"/>
      <c r="O10" s="59"/>
      <c r="P10" s="59"/>
    </row>
    <row r="11" spans="1:16" x14ac:dyDescent="0.15">
      <c r="A11" s="64"/>
      <c r="B11" s="37"/>
      <c r="C11" s="46"/>
      <c r="D11" s="38"/>
      <c r="E11" s="38"/>
      <c r="F11" s="44"/>
      <c r="G11" s="44"/>
      <c r="H11" s="39"/>
      <c r="I11" s="39"/>
      <c r="J11" s="39"/>
      <c r="K11" s="39"/>
      <c r="L11" s="62"/>
      <c r="M11" s="62"/>
      <c r="N11" s="65"/>
      <c r="O11" s="60"/>
      <c r="P11" s="60"/>
    </row>
    <row r="12" spans="1:16" x14ac:dyDescent="0.15">
      <c r="A12" s="67"/>
      <c r="B12" s="37"/>
      <c r="C12" s="46"/>
      <c r="D12" s="38"/>
      <c r="E12" s="38"/>
      <c r="F12" s="45"/>
      <c r="G12" s="45"/>
      <c r="H12" s="41"/>
      <c r="I12" s="41"/>
      <c r="J12" s="41"/>
      <c r="K12" s="37"/>
      <c r="L12" s="63"/>
      <c r="M12" s="63"/>
      <c r="N12" s="69"/>
      <c r="O12" s="61"/>
      <c r="P12" s="61"/>
    </row>
    <row r="13" spans="1:16" x14ac:dyDescent="0.15">
      <c r="A13" s="15"/>
      <c r="B13" s="15"/>
      <c r="C13" s="32"/>
      <c r="D13" s="32"/>
      <c r="E13" s="32"/>
      <c r="F13" s="32"/>
      <c r="G13" s="32"/>
      <c r="H13" s="15"/>
      <c r="I13" s="15"/>
      <c r="J13" s="15"/>
      <c r="K13" s="15"/>
      <c r="L13" s="32"/>
      <c r="M13" s="32"/>
      <c r="N13" s="15"/>
      <c r="O13" s="14"/>
      <c r="P13" s="14"/>
    </row>
    <row r="14" spans="1:16" x14ac:dyDescent="0.15">
      <c r="A14" s="19"/>
      <c r="B14" s="23"/>
      <c r="C14" s="23"/>
      <c r="D14" s="11"/>
      <c r="E14" s="11"/>
      <c r="F14" s="11"/>
      <c r="G14" s="11"/>
      <c r="H14" s="11"/>
      <c r="I14" s="11"/>
      <c r="J14" s="11"/>
      <c r="K14" s="12"/>
      <c r="L14" s="22"/>
      <c r="M14" s="22"/>
      <c r="N14" s="22"/>
      <c r="O14" s="20"/>
      <c r="P14" s="20"/>
    </row>
    <row r="15" spans="1:16" x14ac:dyDescent="0.15">
      <c r="A15" s="8"/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6" t="s">
        <v>15</v>
      </c>
      <c r="M15" s="26"/>
      <c r="N15" s="26"/>
      <c r="O15" s="27">
        <f>SUM(O5:O14)</f>
        <v>100000</v>
      </c>
      <c r="P15" s="27">
        <f>SUM(P5:P14)</f>
        <v>120000</v>
      </c>
    </row>
  </sheetData>
  <mergeCells count="14">
    <mergeCell ref="P9:P12"/>
    <mergeCell ref="L11:L12"/>
    <mergeCell ref="M11:M12"/>
    <mergeCell ref="A9:A12"/>
    <mergeCell ref="L9:L10"/>
    <mergeCell ref="M9:M10"/>
    <mergeCell ref="N9:N12"/>
    <mergeCell ref="O9:O12"/>
    <mergeCell ref="P7:P8"/>
    <mergeCell ref="A7:A8"/>
    <mergeCell ref="L7:L8"/>
    <mergeCell ref="M7:M8"/>
    <mergeCell ref="N7:N8"/>
    <mergeCell ref="O7:O8"/>
  </mergeCells>
  <phoneticPr fontId="8"/>
  <conditionalFormatting sqref="N3:N6 N13:N14">
    <cfRule type="expression" dxfId="13" priority="13">
      <formula>WEEKDAY(N3)=1</formula>
    </cfRule>
    <cfRule type="expression" dxfId="12" priority="14">
      <formula>WEEKDAY(N3)=7</formula>
    </cfRule>
  </conditionalFormatting>
  <conditionalFormatting sqref="N9:N10">
    <cfRule type="expression" dxfId="11" priority="3">
      <formula>WEEKDAY(N9)=1</formula>
    </cfRule>
    <cfRule type="expression" dxfId="10" priority="4">
      <formula>WEEKDAY(N9)=7</formula>
    </cfRule>
  </conditionalFormatting>
  <conditionalFormatting sqref="N7">
    <cfRule type="expression" dxfId="9" priority="1">
      <formula>WEEKDAY(N7)=1</formula>
    </cfRule>
    <cfRule type="expression" dxfId="8" priority="2">
      <formula>WEEKDAY(N7)=7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新聞</vt:lpstr>
      <vt:lpstr>DVD</vt:lpstr>
      <vt:lpstr>雑誌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hisa0314</cp:lastModifiedBy>
  <dcterms:created xsi:type="dcterms:W3CDTF">2016-11-07T10:45:13Z</dcterms:created>
  <dcterms:modified xsi:type="dcterms:W3CDTF">2019-06-11T09:54:08Z</dcterms:modified>
</cp:coreProperties>
</file>