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91" l="1"/>
  <c r="P21" i="90"/>
  <c r="P25" i="89" l="1"/>
  <c r="O15" i="91" l="1"/>
  <c r="O21" i="90"/>
  <c r="O25" i="89" l="1"/>
</calcChain>
</file>

<file path=xl/sharedStrings.xml><?xml version="1.0" encoding="utf-8"?>
<sst xmlns="http://schemas.openxmlformats.org/spreadsheetml/2006/main" count="228" uniqueCount="97">
  <si>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</si>
  <si>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</si>
  <si>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</si>
  <si>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</si>
  <si>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</si>
  <si>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</si>
  <si>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</si>
  <si>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</si>
  <si>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</si>
  <si>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</si>
  <si>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</si>
  <si>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</si>
  <si>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</si>
  <si>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</si>
  <si>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</si>
  <si>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</si>
  <si>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</si>
  <si>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</si>
  <si>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</si>
  <si>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</si>
  <si>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</si>
  <si>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</si>
  <si>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</si>
  <si>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</si>
  <si>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</si>
  <si>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</si>
  <si>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</si>
  <si>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</si>
  <si>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どきどき</t>
    <phoneticPr fontId="8"/>
  </si>
  <si>
    <t>DVD漫画たかし</t>
  </si>
  <si>
    <t>ダイアプレス</t>
  </si>
  <si>
    <t>アドライヴ</t>
    <phoneticPr fontId="8"/>
  </si>
  <si>
    <t>インフォメディア</t>
  </si>
  <si>
    <t>lp02</t>
  </si>
  <si>
    <t>※女性からナンパしてほしい版風 「もう５０代の熟女だけど、試しに付き合ってみる？」</t>
  </si>
  <si>
    <t>トップマーシャル</t>
  </si>
  <si>
    <t>インターカラー</t>
    <phoneticPr fontId="8"/>
  </si>
  <si>
    <t>どきどき</t>
    <phoneticPr fontId="8"/>
  </si>
  <si>
    <t>sd693</t>
  </si>
  <si>
    <t>sd694</t>
  </si>
  <si>
    <t>sd695</t>
  </si>
  <si>
    <t>sd696</t>
  </si>
  <si>
    <t>sd697</t>
  </si>
  <si>
    <t>sd698</t>
  </si>
  <si>
    <t>sd699</t>
  </si>
  <si>
    <t>sd700</t>
  </si>
  <si>
    <t>sd701</t>
  </si>
  <si>
    <t>sd702</t>
  </si>
  <si>
    <t>sd703</t>
  </si>
  <si>
    <t>sd704</t>
  </si>
  <si>
    <t>sd705</t>
  </si>
  <si>
    <t>sd706</t>
  </si>
  <si>
    <t>sd707</t>
  </si>
  <si>
    <t>sd708</t>
  </si>
  <si>
    <t>※L版熟女 ドキドキナツミ漫画 新堂さん写真</t>
  </si>
  <si>
    <t>※連合１全５段 新堂さん写真</t>
  </si>
  <si>
    <t>ニッカン関西</t>
    <phoneticPr fontId="8"/>
  </si>
  <si>
    <t>半2段つかみ10段保証</t>
    <phoneticPr fontId="8"/>
  </si>
  <si>
    <t>10段保証</t>
    <phoneticPr fontId="8"/>
  </si>
  <si>
    <t>ニッカン関東</t>
    <phoneticPr fontId="8"/>
  </si>
  <si>
    <t>スポニチ関東</t>
    <phoneticPr fontId="8"/>
  </si>
  <si>
    <t>全5段</t>
    <phoneticPr fontId="8"/>
  </si>
  <si>
    <t>サンスポ関西</t>
    <phoneticPr fontId="8"/>
  </si>
  <si>
    <t>サンスポ関東</t>
    <phoneticPr fontId="8"/>
  </si>
  <si>
    <t>スポニチ関西</t>
    <phoneticPr fontId="8"/>
  </si>
  <si>
    <t>九スポ</t>
    <phoneticPr fontId="8"/>
  </si>
  <si>
    <t>デイリースポーツ関西</t>
    <phoneticPr fontId="8"/>
  </si>
  <si>
    <t>半2段つかみ20段保証</t>
    <phoneticPr fontId="8"/>
  </si>
  <si>
    <t>20段保証</t>
    <phoneticPr fontId="8"/>
  </si>
  <si>
    <t>pk069</t>
  </si>
  <si>
    <t>pk070</t>
  </si>
  <si>
    <t>pk071</t>
  </si>
  <si>
    <t>pk072</t>
  </si>
  <si>
    <t>pk073</t>
  </si>
  <si>
    <t>pk074</t>
  </si>
  <si>
    <t>pk075</t>
  </si>
  <si>
    <t>pk076</t>
  </si>
  <si>
    <t>pk077</t>
  </si>
  <si>
    <t>pk078</t>
  </si>
  <si>
    <t>pk079</t>
  </si>
  <si>
    <t>pk080</t>
  </si>
  <si>
    <t>若生出版</t>
  </si>
  <si>
    <t>官能ドラマＡＶ</t>
  </si>
  <si>
    <t>躾けられた美少女たち</t>
  </si>
  <si>
    <t>絶対美人プレミア夏BEST'18</t>
  </si>
  <si>
    <t>五十路（秘）告白　～夫も知らない禁断交尾～</t>
  </si>
  <si>
    <t>ガチ100％!!即ハメほじくり人妻ナンパ</t>
  </si>
  <si>
    <t>息子を誘惑する五十路のお母さん</t>
  </si>
  <si>
    <t>DVD袋表4C</t>
    <phoneticPr fontId="8"/>
  </si>
  <si>
    <t>DVD対向4C1P</t>
    <phoneticPr fontId="8"/>
  </si>
  <si>
    <t>DVD袋表4C+コンテンツ枠</t>
    <phoneticPr fontId="8"/>
  </si>
  <si>
    <t>dz041</t>
  </si>
  <si>
    <t>dz042</t>
  </si>
  <si>
    <t>★女性からナンパしてほしい版風 「もう５０代の熟女だけど、試しに付き合ってみる？」</t>
    <phoneticPr fontId="8"/>
  </si>
  <si>
    <t>双葉社</t>
    <phoneticPr fontId="8"/>
  </si>
  <si>
    <t>カミオン</t>
    <phoneticPr fontId="8"/>
  </si>
  <si>
    <t>1C2P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</si>
</sst>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2" fillId="35" borderId="5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43221</v>
      </c>
      <c r="B2" s="16" t="s">
        <v>26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0"/>
      <c r="B7" s="37" t="s">
        <v>38</v>
      </c>
      <c r="C7" s="37" t="s">
        <v>27</v>
      </c>
      <c r="D7" s="38" t="s">
        <v>28</v>
      </c>
      <c r="E7" s="38">
        <v>201805</v>
      </c>
      <c r="F7" s="38">
        <v>1</v>
      </c>
      <c r="G7" s="38">
        <v>1</v>
      </c>
      <c r="H7" s="39"/>
      <c r="I7" s="39" t="s">
        <v>34</v>
      </c>
      <c r="J7" s="42"/>
      <c r="K7" s="40" t="s">
        <v>33</v>
      </c>
      <c r="L7" s="52" t="s">
        <v>59</v>
      </c>
      <c r="M7" s="52" t="s">
        <v>57</v>
      </c>
      <c r="N7" s="55" t="s">
        <v>58</v>
      </c>
      <c r="O7" s="48">
        <v>500000</v>
      </c>
      <c r="P7" s="48">
        <v>600000</v>
      </c>
    </row>
    <row r="8" spans="1:16" x14ac:dyDescent="0.15">
      <c r="A8" s="51"/>
      <c r="B8" s="37" t="s">
        <v>39</v>
      </c>
      <c r="C8" s="37" t="s">
        <v>27</v>
      </c>
      <c r="D8" s="38" t="s">
        <v>28</v>
      </c>
      <c r="E8" s="38">
        <v>201805</v>
      </c>
      <c r="F8" s="38">
        <v>1</v>
      </c>
      <c r="G8" s="38">
        <v>2</v>
      </c>
      <c r="H8" s="41"/>
      <c r="I8" s="41"/>
      <c r="J8" s="41"/>
      <c r="K8" s="43" t="s">
        <v>7</v>
      </c>
      <c r="L8" s="53"/>
      <c r="M8" s="54"/>
      <c r="N8" s="56"/>
      <c r="O8" s="49"/>
      <c r="P8" s="49"/>
    </row>
    <row r="9" spans="1:16" x14ac:dyDescent="0.15">
      <c r="A9" s="50"/>
      <c r="B9" s="37" t="s">
        <v>40</v>
      </c>
      <c r="C9" s="37" t="s">
        <v>27</v>
      </c>
      <c r="D9" s="38" t="s">
        <v>26</v>
      </c>
      <c r="E9" s="38">
        <v>201805</v>
      </c>
      <c r="F9" s="38">
        <v>2</v>
      </c>
      <c r="G9" s="38">
        <v>1</v>
      </c>
      <c r="H9" s="39"/>
      <c r="I9" s="39" t="s">
        <v>34</v>
      </c>
      <c r="J9" s="42"/>
      <c r="K9" s="40" t="s">
        <v>33</v>
      </c>
      <c r="L9" s="52" t="s">
        <v>56</v>
      </c>
      <c r="M9" s="52" t="s">
        <v>57</v>
      </c>
      <c r="N9" s="55" t="s">
        <v>58</v>
      </c>
      <c r="O9" s="48">
        <v>260000</v>
      </c>
      <c r="P9" s="48">
        <v>312000</v>
      </c>
    </row>
    <row r="10" spans="1:16" x14ac:dyDescent="0.15">
      <c r="A10" s="51"/>
      <c r="B10" s="37" t="s">
        <v>41</v>
      </c>
      <c r="C10" s="37" t="s">
        <v>27</v>
      </c>
      <c r="D10" s="38" t="s">
        <v>26</v>
      </c>
      <c r="E10" s="38">
        <v>201805</v>
      </c>
      <c r="F10" s="38">
        <v>2</v>
      </c>
      <c r="G10" s="38">
        <v>2</v>
      </c>
      <c r="H10" s="41"/>
      <c r="I10" s="41"/>
      <c r="J10" s="41"/>
      <c r="K10" s="43" t="s">
        <v>7</v>
      </c>
      <c r="L10" s="53"/>
      <c r="M10" s="54"/>
      <c r="N10" s="56"/>
      <c r="O10" s="49"/>
      <c r="P10" s="49"/>
    </row>
    <row r="11" spans="1:16" x14ac:dyDescent="0.15">
      <c r="A11" s="50"/>
      <c r="B11" s="37" t="s">
        <v>42</v>
      </c>
      <c r="C11" s="37" t="s">
        <v>27</v>
      </c>
      <c r="D11" s="38" t="s">
        <v>26</v>
      </c>
      <c r="E11" s="38">
        <v>201805</v>
      </c>
      <c r="F11" s="38">
        <v>3</v>
      </c>
      <c r="G11" s="38">
        <v>1</v>
      </c>
      <c r="H11" s="39"/>
      <c r="I11" s="39" t="s">
        <v>54</v>
      </c>
      <c r="J11" s="42"/>
      <c r="K11" s="40" t="s">
        <v>33</v>
      </c>
      <c r="L11" s="52" t="s">
        <v>60</v>
      </c>
      <c r="M11" s="52" t="s">
        <v>61</v>
      </c>
      <c r="N11" s="55">
        <v>43237</v>
      </c>
      <c r="O11" s="48">
        <v>120000</v>
      </c>
      <c r="P11" s="48">
        <v>144000</v>
      </c>
    </row>
    <row r="12" spans="1:16" x14ac:dyDescent="0.15">
      <c r="A12" s="51"/>
      <c r="B12" s="37" t="s">
        <v>43</v>
      </c>
      <c r="C12" s="37" t="s">
        <v>27</v>
      </c>
      <c r="D12" s="38" t="s">
        <v>26</v>
      </c>
      <c r="E12" s="38">
        <v>201805</v>
      </c>
      <c r="F12" s="38">
        <v>3</v>
      </c>
      <c r="G12" s="38">
        <v>2</v>
      </c>
      <c r="H12" s="41"/>
      <c r="I12" s="41"/>
      <c r="J12" s="41"/>
      <c r="K12" s="43" t="s">
        <v>7</v>
      </c>
      <c r="L12" s="53"/>
      <c r="M12" s="54"/>
      <c r="N12" s="56"/>
      <c r="O12" s="49"/>
      <c r="P12" s="49"/>
    </row>
    <row r="13" spans="1:16" x14ac:dyDescent="0.15">
      <c r="A13" s="50"/>
      <c r="B13" s="37" t="s">
        <v>44</v>
      </c>
      <c r="C13" s="37" t="s">
        <v>27</v>
      </c>
      <c r="D13" s="38" t="s">
        <v>26</v>
      </c>
      <c r="E13" s="38">
        <v>201805</v>
      </c>
      <c r="F13" s="38">
        <v>4</v>
      </c>
      <c r="G13" s="38">
        <v>1</v>
      </c>
      <c r="H13" s="39"/>
      <c r="I13" s="39" t="s">
        <v>54</v>
      </c>
      <c r="J13" s="42"/>
      <c r="K13" s="40" t="s">
        <v>33</v>
      </c>
      <c r="L13" s="52" t="s">
        <v>64</v>
      </c>
      <c r="M13" s="52" t="s">
        <v>61</v>
      </c>
      <c r="N13" s="55">
        <v>43239</v>
      </c>
      <c r="O13" s="48">
        <v>150000</v>
      </c>
      <c r="P13" s="48">
        <v>180000</v>
      </c>
    </row>
    <row r="14" spans="1:16" x14ac:dyDescent="0.15">
      <c r="A14" s="51"/>
      <c r="B14" s="37" t="s">
        <v>45</v>
      </c>
      <c r="C14" s="37" t="s">
        <v>27</v>
      </c>
      <c r="D14" s="38" t="s">
        <v>26</v>
      </c>
      <c r="E14" s="38">
        <v>201805</v>
      </c>
      <c r="F14" s="38">
        <v>4</v>
      </c>
      <c r="G14" s="38">
        <v>2</v>
      </c>
      <c r="H14" s="41"/>
      <c r="I14" s="41"/>
      <c r="J14" s="41"/>
      <c r="K14" s="43" t="s">
        <v>7</v>
      </c>
      <c r="L14" s="53"/>
      <c r="M14" s="54"/>
      <c r="N14" s="56"/>
      <c r="O14" s="49"/>
      <c r="P14" s="49"/>
    </row>
    <row r="15" spans="1:16" x14ac:dyDescent="0.15">
      <c r="A15" s="50"/>
      <c r="B15" s="37" t="s">
        <v>46</v>
      </c>
      <c r="C15" s="37" t="s">
        <v>27</v>
      </c>
      <c r="D15" s="38" t="s">
        <v>26</v>
      </c>
      <c r="E15" s="38">
        <v>201805</v>
      </c>
      <c r="F15" s="38">
        <v>5</v>
      </c>
      <c r="G15" s="38">
        <v>1</v>
      </c>
      <c r="H15" s="39"/>
      <c r="I15" s="39" t="s">
        <v>55</v>
      </c>
      <c r="J15" s="42"/>
      <c r="K15" s="40" t="s">
        <v>33</v>
      </c>
      <c r="L15" s="52" t="s">
        <v>63</v>
      </c>
      <c r="M15" s="52" t="s">
        <v>61</v>
      </c>
      <c r="N15" s="55">
        <v>43239</v>
      </c>
      <c r="O15" s="48">
        <v>130000</v>
      </c>
      <c r="P15" s="48">
        <v>156000</v>
      </c>
    </row>
    <row r="16" spans="1:16" x14ac:dyDescent="0.15">
      <c r="A16" s="51"/>
      <c r="B16" s="37" t="s">
        <v>47</v>
      </c>
      <c r="C16" s="37" t="s">
        <v>27</v>
      </c>
      <c r="D16" s="38" t="s">
        <v>26</v>
      </c>
      <c r="E16" s="38">
        <v>201805</v>
      </c>
      <c r="F16" s="38">
        <v>5</v>
      </c>
      <c r="G16" s="38">
        <v>2</v>
      </c>
      <c r="H16" s="41"/>
      <c r="I16" s="41"/>
      <c r="J16" s="41"/>
      <c r="K16" s="43" t="s">
        <v>12</v>
      </c>
      <c r="L16" s="53"/>
      <c r="M16" s="54"/>
      <c r="N16" s="56"/>
      <c r="O16" s="49"/>
      <c r="P16" s="49"/>
    </row>
    <row r="17" spans="1:16" x14ac:dyDescent="0.15">
      <c r="A17" s="50"/>
      <c r="B17" s="37" t="s">
        <v>48</v>
      </c>
      <c r="C17" s="37" t="s">
        <v>27</v>
      </c>
      <c r="D17" s="38" t="s">
        <v>26</v>
      </c>
      <c r="E17" s="38">
        <v>201805</v>
      </c>
      <c r="F17" s="38">
        <v>6</v>
      </c>
      <c r="G17" s="38">
        <v>1</v>
      </c>
      <c r="H17" s="39"/>
      <c r="I17" s="39" t="s">
        <v>55</v>
      </c>
      <c r="J17" s="42"/>
      <c r="K17" s="40" t="s">
        <v>33</v>
      </c>
      <c r="L17" s="52" t="s">
        <v>62</v>
      </c>
      <c r="M17" s="52" t="s">
        <v>61</v>
      </c>
      <c r="N17" s="55">
        <v>43247</v>
      </c>
      <c r="O17" s="48">
        <v>130000</v>
      </c>
      <c r="P17" s="48">
        <v>156000</v>
      </c>
    </row>
    <row r="18" spans="1:16" x14ac:dyDescent="0.15">
      <c r="A18" s="51"/>
      <c r="B18" s="37" t="s">
        <v>49</v>
      </c>
      <c r="C18" s="37" t="s">
        <v>27</v>
      </c>
      <c r="D18" s="38" t="s">
        <v>26</v>
      </c>
      <c r="E18" s="38">
        <v>201805</v>
      </c>
      <c r="F18" s="38">
        <v>6</v>
      </c>
      <c r="G18" s="38">
        <v>2</v>
      </c>
      <c r="H18" s="41"/>
      <c r="I18" s="41"/>
      <c r="J18" s="41"/>
      <c r="K18" s="43" t="s">
        <v>12</v>
      </c>
      <c r="L18" s="53"/>
      <c r="M18" s="54"/>
      <c r="N18" s="56"/>
      <c r="O18" s="49"/>
      <c r="P18" s="49"/>
    </row>
    <row r="19" spans="1:16" x14ac:dyDescent="0.15">
      <c r="A19" s="50"/>
      <c r="B19" s="37" t="s">
        <v>50</v>
      </c>
      <c r="C19" s="37" t="s">
        <v>27</v>
      </c>
      <c r="D19" s="38" t="s">
        <v>26</v>
      </c>
      <c r="E19" s="38">
        <v>201805</v>
      </c>
      <c r="F19" s="38">
        <v>7</v>
      </c>
      <c r="G19" s="38">
        <v>1</v>
      </c>
      <c r="H19" s="39"/>
      <c r="I19" s="39" t="s">
        <v>55</v>
      </c>
      <c r="J19" s="42"/>
      <c r="K19" s="40" t="s">
        <v>33</v>
      </c>
      <c r="L19" s="52" t="s">
        <v>65</v>
      </c>
      <c r="M19" s="52" t="s">
        <v>61</v>
      </c>
      <c r="N19" s="55">
        <v>43246</v>
      </c>
      <c r="O19" s="48">
        <v>80000</v>
      </c>
      <c r="P19" s="48">
        <v>96000</v>
      </c>
    </row>
    <row r="20" spans="1:16" x14ac:dyDescent="0.15">
      <c r="A20" s="51"/>
      <c r="B20" s="37" t="s">
        <v>51</v>
      </c>
      <c r="C20" s="37" t="s">
        <v>27</v>
      </c>
      <c r="D20" s="38" t="s">
        <v>26</v>
      </c>
      <c r="E20" s="38">
        <v>201805</v>
      </c>
      <c r="F20" s="38">
        <v>7</v>
      </c>
      <c r="G20" s="38">
        <v>2</v>
      </c>
      <c r="H20" s="41"/>
      <c r="I20" s="41"/>
      <c r="J20" s="41"/>
      <c r="K20" s="43" t="s">
        <v>7</v>
      </c>
      <c r="L20" s="53"/>
      <c r="M20" s="54"/>
      <c r="N20" s="56"/>
      <c r="O20" s="49"/>
      <c r="P20" s="49"/>
    </row>
    <row r="21" spans="1:16" x14ac:dyDescent="0.15">
      <c r="A21" s="50"/>
      <c r="B21" s="37" t="s">
        <v>52</v>
      </c>
      <c r="C21" s="37" t="s">
        <v>27</v>
      </c>
      <c r="D21" s="38" t="s">
        <v>26</v>
      </c>
      <c r="E21" s="38">
        <v>201805</v>
      </c>
      <c r="F21" s="38">
        <v>8</v>
      </c>
      <c r="G21" s="38">
        <v>1</v>
      </c>
      <c r="H21" s="39"/>
      <c r="I21" s="39" t="s">
        <v>34</v>
      </c>
      <c r="J21" s="42"/>
      <c r="K21" s="40" t="s">
        <v>33</v>
      </c>
      <c r="L21" s="52" t="s">
        <v>66</v>
      </c>
      <c r="M21" s="52" t="s">
        <v>67</v>
      </c>
      <c r="N21" s="55" t="s">
        <v>68</v>
      </c>
      <c r="O21" s="48">
        <v>300000</v>
      </c>
      <c r="P21" s="48">
        <v>360000</v>
      </c>
    </row>
    <row r="22" spans="1:16" x14ac:dyDescent="0.15">
      <c r="A22" s="51"/>
      <c r="B22" s="37" t="s">
        <v>53</v>
      </c>
      <c r="C22" s="37" t="s">
        <v>27</v>
      </c>
      <c r="D22" s="38" t="s">
        <v>26</v>
      </c>
      <c r="E22" s="38">
        <v>201805</v>
      </c>
      <c r="F22" s="38">
        <v>8</v>
      </c>
      <c r="G22" s="38">
        <v>2</v>
      </c>
      <c r="H22" s="41"/>
      <c r="I22" s="41"/>
      <c r="J22" s="41"/>
      <c r="K22" s="43" t="s">
        <v>7</v>
      </c>
      <c r="L22" s="53"/>
      <c r="M22" s="54"/>
      <c r="N22" s="56"/>
      <c r="O22" s="49"/>
      <c r="P22" s="49"/>
    </row>
    <row r="23" spans="1:16" x14ac:dyDescent="0.15">
      <c r="A23" s="19"/>
      <c r="B23" s="23"/>
      <c r="C23" s="23"/>
      <c r="D23" s="11"/>
      <c r="E23" s="11"/>
      <c r="F23" s="11"/>
      <c r="G23" s="11"/>
      <c r="H23" s="11"/>
      <c r="I23" s="11"/>
      <c r="J23" s="11"/>
      <c r="K23" s="12"/>
      <c r="L23" s="22"/>
      <c r="M23" s="22"/>
      <c r="N23" s="31"/>
      <c r="O23" s="20"/>
      <c r="P23" s="20"/>
    </row>
    <row r="24" spans="1:16" x14ac:dyDescent="0.15">
      <c r="A24" s="19"/>
      <c r="B24" s="23"/>
      <c r="C24" s="23"/>
      <c r="D24" s="11"/>
      <c r="E24" s="11"/>
      <c r="F24" s="11"/>
      <c r="G24" s="11"/>
      <c r="H24" s="11"/>
      <c r="I24" s="11"/>
      <c r="J24" s="11"/>
      <c r="K24" s="12"/>
      <c r="L24" s="22"/>
      <c r="M24" s="22"/>
      <c r="N24" s="31"/>
      <c r="O24" s="20"/>
      <c r="P24" s="20"/>
    </row>
    <row r="25" spans="1:16" x14ac:dyDescent="0.15">
      <c r="A25" s="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 t="s">
        <v>6</v>
      </c>
      <c r="M25" s="26"/>
      <c r="N25" s="26"/>
      <c r="O25" s="27">
        <f>SUM(O5:O24)</f>
        <v>1670000</v>
      </c>
      <c r="P25" s="27">
        <f>SUM(P5:P24)</f>
        <v>2004000</v>
      </c>
    </row>
  </sheetData>
  <mergeCells count="48">
    <mergeCell ref="N9:N10"/>
    <mergeCell ref="A7:A8"/>
    <mergeCell ref="P7:P8"/>
    <mergeCell ref="O7:O8"/>
    <mergeCell ref="L7:L8"/>
    <mergeCell ref="N7:N8"/>
    <mergeCell ref="M7:M8"/>
    <mergeCell ref="O9:O10"/>
    <mergeCell ref="P9:P10"/>
    <mergeCell ref="A11:A12"/>
    <mergeCell ref="L11:L12"/>
    <mergeCell ref="M11:M12"/>
    <mergeCell ref="N11:N12"/>
    <mergeCell ref="O11:O12"/>
    <mergeCell ref="P11:P12"/>
    <mergeCell ref="A9:A10"/>
    <mergeCell ref="L9:L10"/>
    <mergeCell ref="M9:M10"/>
    <mergeCell ref="P13:P14"/>
    <mergeCell ref="A15:A16"/>
    <mergeCell ref="L15:L16"/>
    <mergeCell ref="M15:M16"/>
    <mergeCell ref="N15:N16"/>
    <mergeCell ref="O15:O16"/>
    <mergeCell ref="P15:P16"/>
    <mergeCell ref="A13:A14"/>
    <mergeCell ref="L13:L14"/>
    <mergeCell ref="M13:M14"/>
    <mergeCell ref="N13:N14"/>
    <mergeCell ref="O13:O14"/>
    <mergeCell ref="P17:P18"/>
    <mergeCell ref="A19:A20"/>
    <mergeCell ref="L19:L20"/>
    <mergeCell ref="M19:M20"/>
    <mergeCell ref="N19:N20"/>
    <mergeCell ref="O19:O20"/>
    <mergeCell ref="P19:P20"/>
    <mergeCell ref="A17:A18"/>
    <mergeCell ref="L17:L18"/>
    <mergeCell ref="M17:M18"/>
    <mergeCell ref="N17:N18"/>
    <mergeCell ref="O17:O18"/>
    <mergeCell ref="P21:P22"/>
    <mergeCell ref="A21:A22"/>
    <mergeCell ref="L21:L22"/>
    <mergeCell ref="M21:M22"/>
    <mergeCell ref="N21:N22"/>
    <mergeCell ref="O21:O22"/>
  </mergeCells>
  <phoneticPr fontId="8"/>
  <conditionalFormatting sqref="N1 N26:N1048576 N3:N8 N23:N24">
    <cfRule type="expression" dxfId="45" priority="153">
      <formula>WEEKDAY(N1)=1</formula>
    </cfRule>
    <cfRule type="expression" dxfId="44" priority="154">
      <formula>WEEKDAY(N1)=7</formula>
    </cfRule>
  </conditionalFormatting>
  <conditionalFormatting sqref="O2:P2">
    <cfRule type="expression" dxfId="43" priority="125">
      <formula>WEEKDAY(O2)=1</formula>
    </cfRule>
    <cfRule type="expression" dxfId="42" priority="126">
      <formula>WEEKDAY(O2)=7</formula>
    </cfRule>
  </conditionalFormatting>
  <conditionalFormatting sqref="N13:N14">
    <cfRule type="expression" dxfId="37" priority="15">
      <formula>WEEKDAY(N13)=1</formula>
    </cfRule>
    <cfRule type="expression" dxfId="36" priority="16">
      <formula>WEEKDAY(N13)=7</formula>
    </cfRule>
  </conditionalFormatting>
  <conditionalFormatting sqref="N17:N18">
    <cfRule type="expression" dxfId="33" priority="11">
      <formula>WEEKDAY(N17)=1</formula>
    </cfRule>
    <cfRule type="expression" dxfId="32" priority="12">
      <formula>WEEKDAY(N17)=7</formula>
    </cfRule>
  </conditionalFormatting>
  <conditionalFormatting sqref="N11:N12">
    <cfRule type="expression" dxfId="31" priority="17">
      <formula>WEEKDAY(N11)=1</formula>
    </cfRule>
    <cfRule type="expression" dxfId="30" priority="18">
      <formula>WEEKDAY(N11)=7</formula>
    </cfRule>
  </conditionalFormatting>
  <conditionalFormatting sqref="N21:N22">
    <cfRule type="expression" dxfId="29" priority="7">
      <formula>WEEKDAY(N21)=1</formula>
    </cfRule>
    <cfRule type="expression" dxfId="28" priority="8">
      <formula>WEEKDAY(N21)=7</formula>
    </cfRule>
  </conditionalFormatting>
  <conditionalFormatting sqref="N15:N16">
    <cfRule type="expression" dxfId="27" priority="13">
      <formula>WEEKDAY(N15)=1</formula>
    </cfRule>
    <cfRule type="expression" dxfId="26" priority="14">
      <formula>WEEKDAY(N15)=7</formula>
    </cfRule>
  </conditionalFormatting>
  <conditionalFormatting sqref="N19:N20">
    <cfRule type="expression" dxfId="25" priority="9">
      <formula>WEEKDAY(N19)=1</formula>
    </cfRule>
    <cfRule type="expression" dxfId="24" priority="10">
      <formula>WEEKDAY(N19)=7</formula>
    </cfRule>
  </conditionalFormatting>
  <conditionalFormatting sqref="N9:N10">
    <cfRule type="expression" dxfId="3" priority="1">
      <formula>WEEKDAY(N9)=1</formula>
    </cfRule>
    <cfRule type="expression" dxfId="2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43221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0"/>
      <c r="B7" s="37" t="s">
        <v>69</v>
      </c>
      <c r="C7" s="37" t="s">
        <v>31</v>
      </c>
      <c r="D7" s="38" t="s">
        <v>26</v>
      </c>
      <c r="E7" s="44">
        <v>201805</v>
      </c>
      <c r="F7" s="44">
        <v>1</v>
      </c>
      <c r="G7" s="44">
        <v>1</v>
      </c>
      <c r="H7" s="39" t="s">
        <v>32</v>
      </c>
      <c r="I7" s="39" t="s">
        <v>29</v>
      </c>
      <c r="J7" s="39"/>
      <c r="K7" s="39" t="s">
        <v>33</v>
      </c>
      <c r="L7" s="62" t="s">
        <v>82</v>
      </c>
      <c r="M7" s="62" t="s">
        <v>89</v>
      </c>
      <c r="N7" s="57">
        <v>43228</v>
      </c>
      <c r="O7" s="48">
        <v>75000</v>
      </c>
      <c r="P7" s="48">
        <v>90000</v>
      </c>
    </row>
    <row r="8" spans="1:16" x14ac:dyDescent="0.15">
      <c r="A8" s="51"/>
      <c r="B8" s="37" t="s">
        <v>70</v>
      </c>
      <c r="C8" s="37" t="s">
        <v>31</v>
      </c>
      <c r="D8" s="38" t="s">
        <v>26</v>
      </c>
      <c r="E8" s="45">
        <v>201805</v>
      </c>
      <c r="F8" s="45">
        <v>1</v>
      </c>
      <c r="G8" s="45">
        <v>2</v>
      </c>
      <c r="H8" s="41"/>
      <c r="I8" s="41"/>
      <c r="J8" s="41"/>
      <c r="K8" s="43" t="s">
        <v>12</v>
      </c>
      <c r="L8" s="63"/>
      <c r="M8" s="54"/>
      <c r="N8" s="58"/>
      <c r="O8" s="49"/>
      <c r="P8" s="49"/>
    </row>
    <row r="9" spans="1:16" x14ac:dyDescent="0.15">
      <c r="A9" s="50"/>
      <c r="B9" s="37" t="s">
        <v>71</v>
      </c>
      <c r="C9" s="37" t="s">
        <v>31</v>
      </c>
      <c r="D9" s="38" t="s">
        <v>26</v>
      </c>
      <c r="E9" s="44">
        <v>201805</v>
      </c>
      <c r="F9" s="44">
        <v>2</v>
      </c>
      <c r="G9" s="44">
        <v>1</v>
      </c>
      <c r="H9" s="39" t="s">
        <v>30</v>
      </c>
      <c r="I9" s="39" t="s">
        <v>29</v>
      </c>
      <c r="J9" s="39"/>
      <c r="K9" s="39" t="s">
        <v>33</v>
      </c>
      <c r="L9" s="62" t="s">
        <v>83</v>
      </c>
      <c r="M9" s="62" t="s">
        <v>88</v>
      </c>
      <c r="N9" s="57">
        <v>43231</v>
      </c>
      <c r="O9" s="48">
        <v>80000</v>
      </c>
      <c r="P9" s="48">
        <v>96000</v>
      </c>
    </row>
    <row r="10" spans="1:16" x14ac:dyDescent="0.15">
      <c r="A10" s="51"/>
      <c r="B10" s="37" t="s">
        <v>72</v>
      </c>
      <c r="C10" s="37" t="s">
        <v>31</v>
      </c>
      <c r="D10" s="38" t="s">
        <v>26</v>
      </c>
      <c r="E10" s="45">
        <v>201805</v>
      </c>
      <c r="F10" s="45">
        <v>2</v>
      </c>
      <c r="G10" s="45">
        <v>2</v>
      </c>
      <c r="H10" s="41"/>
      <c r="I10" s="41"/>
      <c r="J10" s="41"/>
      <c r="K10" s="43" t="s">
        <v>12</v>
      </c>
      <c r="L10" s="63"/>
      <c r="M10" s="54"/>
      <c r="N10" s="58"/>
      <c r="O10" s="49"/>
      <c r="P10" s="49"/>
    </row>
    <row r="11" spans="1:16" x14ac:dyDescent="0.15">
      <c r="A11" s="50"/>
      <c r="B11" s="37" t="s">
        <v>73</v>
      </c>
      <c r="C11" s="37" t="s">
        <v>31</v>
      </c>
      <c r="D11" s="38" t="s">
        <v>26</v>
      </c>
      <c r="E11" s="44">
        <v>201805</v>
      </c>
      <c r="F11" s="44">
        <v>3</v>
      </c>
      <c r="G11" s="44">
        <v>1</v>
      </c>
      <c r="H11" s="39" t="s">
        <v>81</v>
      </c>
      <c r="I11" s="39" t="s">
        <v>29</v>
      </c>
      <c r="J11" s="39"/>
      <c r="K11" s="39" t="s">
        <v>33</v>
      </c>
      <c r="L11" s="62" t="s">
        <v>84</v>
      </c>
      <c r="M11" s="62" t="s">
        <v>90</v>
      </c>
      <c r="N11" s="57">
        <v>43234</v>
      </c>
      <c r="O11" s="48">
        <v>80000</v>
      </c>
      <c r="P11" s="48">
        <v>96000</v>
      </c>
    </row>
    <row r="12" spans="1:16" x14ac:dyDescent="0.15">
      <c r="A12" s="51"/>
      <c r="B12" s="37" t="s">
        <v>74</v>
      </c>
      <c r="C12" s="37" t="s">
        <v>31</v>
      </c>
      <c r="D12" s="38" t="s">
        <v>26</v>
      </c>
      <c r="E12" s="45">
        <v>201805</v>
      </c>
      <c r="F12" s="45">
        <v>3</v>
      </c>
      <c r="G12" s="45">
        <v>2</v>
      </c>
      <c r="H12" s="41"/>
      <c r="I12" s="41"/>
      <c r="J12" s="41"/>
      <c r="K12" s="43" t="s">
        <v>12</v>
      </c>
      <c r="L12" s="63"/>
      <c r="M12" s="54"/>
      <c r="N12" s="58"/>
      <c r="O12" s="49"/>
      <c r="P12" s="49"/>
    </row>
    <row r="13" spans="1:16" x14ac:dyDescent="0.15">
      <c r="A13" s="50"/>
      <c r="B13" s="37" t="s">
        <v>75</v>
      </c>
      <c r="C13" s="37" t="s">
        <v>31</v>
      </c>
      <c r="D13" s="38" t="s">
        <v>26</v>
      </c>
      <c r="E13" s="44">
        <v>201805</v>
      </c>
      <c r="F13" s="44">
        <v>4</v>
      </c>
      <c r="G13" s="44">
        <v>1</v>
      </c>
      <c r="H13" s="39" t="s">
        <v>35</v>
      </c>
      <c r="I13" s="39" t="s">
        <v>29</v>
      </c>
      <c r="J13" s="39"/>
      <c r="K13" s="39" t="s">
        <v>33</v>
      </c>
      <c r="L13" s="62" t="s">
        <v>85</v>
      </c>
      <c r="M13" s="62" t="s">
        <v>89</v>
      </c>
      <c r="N13" s="57">
        <v>43237</v>
      </c>
      <c r="O13" s="48">
        <v>110000</v>
      </c>
      <c r="P13" s="48">
        <v>132000</v>
      </c>
    </row>
    <row r="14" spans="1:16" x14ac:dyDescent="0.15">
      <c r="A14" s="51"/>
      <c r="B14" s="37" t="s">
        <v>76</v>
      </c>
      <c r="C14" s="37" t="s">
        <v>31</v>
      </c>
      <c r="D14" s="38" t="s">
        <v>26</v>
      </c>
      <c r="E14" s="45">
        <v>201805</v>
      </c>
      <c r="F14" s="45">
        <v>4</v>
      </c>
      <c r="G14" s="45">
        <v>2</v>
      </c>
      <c r="H14" s="41"/>
      <c r="I14" s="41"/>
      <c r="J14" s="41"/>
      <c r="K14" s="43" t="s">
        <v>12</v>
      </c>
      <c r="L14" s="63"/>
      <c r="M14" s="54"/>
      <c r="N14" s="58"/>
      <c r="O14" s="49"/>
      <c r="P14" s="49"/>
    </row>
    <row r="15" spans="1:16" x14ac:dyDescent="0.15">
      <c r="A15" s="50"/>
      <c r="B15" s="37" t="s">
        <v>77</v>
      </c>
      <c r="C15" s="37" t="s">
        <v>31</v>
      </c>
      <c r="D15" s="38" t="s">
        <v>26</v>
      </c>
      <c r="E15" s="44">
        <v>201805</v>
      </c>
      <c r="F15" s="44">
        <v>5</v>
      </c>
      <c r="G15" s="44">
        <v>1</v>
      </c>
      <c r="H15" s="39" t="s">
        <v>32</v>
      </c>
      <c r="I15" s="39" t="s">
        <v>29</v>
      </c>
      <c r="J15" s="39"/>
      <c r="K15" s="39" t="s">
        <v>33</v>
      </c>
      <c r="L15" s="62" t="s">
        <v>86</v>
      </c>
      <c r="M15" s="62" t="s">
        <v>89</v>
      </c>
      <c r="N15" s="57">
        <v>43246</v>
      </c>
      <c r="O15" s="48">
        <v>75000</v>
      </c>
      <c r="P15" s="48">
        <v>90000</v>
      </c>
    </row>
    <row r="16" spans="1:16" x14ac:dyDescent="0.15">
      <c r="A16" s="51"/>
      <c r="B16" s="37" t="s">
        <v>78</v>
      </c>
      <c r="C16" s="37" t="s">
        <v>31</v>
      </c>
      <c r="D16" s="38" t="s">
        <v>26</v>
      </c>
      <c r="E16" s="45">
        <v>201805</v>
      </c>
      <c r="F16" s="45">
        <v>5</v>
      </c>
      <c r="G16" s="45">
        <v>2</v>
      </c>
      <c r="H16" s="41"/>
      <c r="I16" s="41"/>
      <c r="J16" s="41"/>
      <c r="K16" s="43" t="s">
        <v>12</v>
      </c>
      <c r="L16" s="63"/>
      <c r="M16" s="54"/>
      <c r="N16" s="58"/>
      <c r="O16" s="49"/>
      <c r="P16" s="49"/>
    </row>
    <row r="17" spans="1:16" x14ac:dyDescent="0.15">
      <c r="A17" s="50"/>
      <c r="B17" s="37" t="s">
        <v>79</v>
      </c>
      <c r="C17" s="37" t="s">
        <v>31</v>
      </c>
      <c r="D17" s="38" t="s">
        <v>26</v>
      </c>
      <c r="E17" s="44">
        <v>201805</v>
      </c>
      <c r="F17" s="44">
        <v>6</v>
      </c>
      <c r="G17" s="44">
        <v>1</v>
      </c>
      <c r="H17" s="39" t="s">
        <v>30</v>
      </c>
      <c r="I17" s="39" t="s">
        <v>29</v>
      </c>
      <c r="J17" s="39"/>
      <c r="K17" s="39" t="s">
        <v>33</v>
      </c>
      <c r="L17" s="62" t="s">
        <v>87</v>
      </c>
      <c r="M17" s="62" t="s">
        <v>88</v>
      </c>
      <c r="N17" s="57">
        <v>43251</v>
      </c>
      <c r="O17" s="48">
        <v>80000</v>
      </c>
      <c r="P17" s="48">
        <v>96000</v>
      </c>
    </row>
    <row r="18" spans="1:16" x14ac:dyDescent="0.15">
      <c r="A18" s="51"/>
      <c r="B18" s="37" t="s">
        <v>80</v>
      </c>
      <c r="C18" s="37" t="s">
        <v>31</v>
      </c>
      <c r="D18" s="38" t="s">
        <v>26</v>
      </c>
      <c r="E18" s="45">
        <v>201805</v>
      </c>
      <c r="F18" s="45">
        <v>6</v>
      </c>
      <c r="G18" s="45">
        <v>2</v>
      </c>
      <c r="H18" s="41"/>
      <c r="I18" s="41"/>
      <c r="J18" s="41"/>
      <c r="K18" s="43" t="s">
        <v>12</v>
      </c>
      <c r="L18" s="63"/>
      <c r="M18" s="54"/>
      <c r="N18" s="58"/>
      <c r="O18" s="49"/>
      <c r="P18" s="49"/>
    </row>
    <row r="19" spans="1:16" x14ac:dyDescent="0.15">
      <c r="A19" s="19"/>
      <c r="B19" s="23"/>
      <c r="C19" s="23"/>
      <c r="D19" s="11"/>
      <c r="E19" s="11"/>
      <c r="F19" s="11"/>
      <c r="G19" s="11"/>
      <c r="H19" s="11"/>
      <c r="I19" s="11"/>
      <c r="J19" s="11"/>
      <c r="K19" s="12"/>
      <c r="L19" s="22"/>
      <c r="M19" s="22"/>
      <c r="N19" s="22"/>
      <c r="O19" s="20"/>
      <c r="P19" s="20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13</v>
      </c>
      <c r="M21" s="26"/>
      <c r="N21" s="26"/>
      <c r="O21" s="27">
        <f>SUM(O5:O20)</f>
        <v>500000</v>
      </c>
      <c r="P21" s="27">
        <f>SUM(P5:P20)</f>
        <v>600000</v>
      </c>
    </row>
  </sheetData>
  <mergeCells count="36">
    <mergeCell ref="P17:P18"/>
    <mergeCell ref="A17:A18"/>
    <mergeCell ref="L17:L18"/>
    <mergeCell ref="M17:M18"/>
    <mergeCell ref="N17:N18"/>
    <mergeCell ref="O17:O18"/>
    <mergeCell ref="P15:P16"/>
    <mergeCell ref="A15:A16"/>
    <mergeCell ref="L15:L16"/>
    <mergeCell ref="M15:M16"/>
    <mergeCell ref="N15:N16"/>
    <mergeCell ref="O15:O16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O11:O12"/>
    <mergeCell ref="P13:P14"/>
    <mergeCell ref="A13:A14"/>
    <mergeCell ref="L13:L14"/>
    <mergeCell ref="M13:M14"/>
    <mergeCell ref="N13:N14"/>
    <mergeCell ref="O13:O14"/>
    <mergeCell ref="P11:P12"/>
  </mergeCells>
  <phoneticPr fontId="8"/>
  <conditionalFormatting sqref="N3:N10 N19:N20">
    <cfRule type="expression" dxfId="21" priority="11">
      <formula>WEEKDAY(N3)=1</formula>
    </cfRule>
    <cfRule type="expression" dxfId="20" priority="12">
      <formula>WEEKDAY(N3)=7</formula>
    </cfRule>
  </conditionalFormatting>
  <conditionalFormatting sqref="N11:N14">
    <cfRule type="expression" dxfId="19" priority="7">
      <formula>WEEKDAY(N11)=1</formula>
    </cfRule>
    <cfRule type="expression" dxfId="18" priority="8">
      <formula>WEEKDAY(N11)=7</formula>
    </cfRule>
  </conditionalFormatting>
  <conditionalFormatting sqref="N15:N16">
    <cfRule type="expression" dxfId="17" priority="3">
      <formula>WEEKDAY(N15)=1</formula>
    </cfRule>
    <cfRule type="expression" dxfId="16" priority="4">
      <formula>WEEKDAY(N15)=7</formula>
    </cfRule>
  </conditionalFormatting>
  <conditionalFormatting sqref="N17:N18">
    <cfRule type="expression" dxfId="15" priority="1">
      <formula>WEEKDAY(N17)=1</formula>
    </cfRule>
    <cfRule type="expression" dxfId="14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 activeCell="P7" sqref="P7:P8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43221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50"/>
      <c r="B7" s="37" t="s">
        <v>91</v>
      </c>
      <c r="C7" s="47" t="s">
        <v>36</v>
      </c>
      <c r="D7" s="38" t="s">
        <v>37</v>
      </c>
      <c r="E7" s="44">
        <v>201805</v>
      </c>
      <c r="F7" s="44">
        <v>1</v>
      </c>
      <c r="G7" s="44">
        <v>1</v>
      </c>
      <c r="H7" s="39" t="s">
        <v>94</v>
      </c>
      <c r="I7" s="39" t="s">
        <v>93</v>
      </c>
      <c r="J7" s="39"/>
      <c r="K7" s="39" t="s">
        <v>33</v>
      </c>
      <c r="L7" s="62" t="s">
        <v>95</v>
      </c>
      <c r="M7" s="62" t="s">
        <v>96</v>
      </c>
      <c r="N7" s="57">
        <v>43221</v>
      </c>
      <c r="O7" s="48">
        <v>100000</v>
      </c>
      <c r="P7" s="48">
        <v>120000</v>
      </c>
    </row>
    <row r="8" spans="1:16" x14ac:dyDescent="0.15">
      <c r="A8" s="64"/>
      <c r="B8" s="37" t="s">
        <v>92</v>
      </c>
      <c r="C8" s="46" t="s">
        <v>36</v>
      </c>
      <c r="D8" s="38" t="s">
        <v>37</v>
      </c>
      <c r="E8" s="38">
        <v>201805</v>
      </c>
      <c r="F8" s="45">
        <v>1</v>
      </c>
      <c r="G8" s="45">
        <v>2</v>
      </c>
      <c r="H8" s="41"/>
      <c r="I8" s="41"/>
      <c r="J8" s="41"/>
      <c r="K8" s="37" t="s">
        <v>7</v>
      </c>
      <c r="L8" s="63"/>
      <c r="M8" s="63"/>
      <c r="N8" s="65"/>
      <c r="O8" s="60"/>
      <c r="P8" s="60"/>
    </row>
    <row r="9" spans="1:16" x14ac:dyDescent="0.15">
      <c r="A9" s="50"/>
      <c r="B9" s="37"/>
      <c r="C9" s="46"/>
      <c r="D9" s="38"/>
      <c r="E9" s="38"/>
      <c r="F9" s="44"/>
      <c r="G9" s="44"/>
      <c r="H9" s="39"/>
      <c r="I9" s="39"/>
      <c r="J9" s="39"/>
      <c r="K9" s="39"/>
      <c r="L9" s="62"/>
      <c r="M9" s="62"/>
      <c r="N9" s="57"/>
      <c r="O9" s="48"/>
      <c r="P9" s="48"/>
    </row>
    <row r="10" spans="1:16" x14ac:dyDescent="0.15">
      <c r="A10" s="66"/>
      <c r="B10" s="37"/>
      <c r="C10" s="46"/>
      <c r="D10" s="38"/>
      <c r="E10" s="38"/>
      <c r="F10" s="45"/>
      <c r="G10" s="45"/>
      <c r="H10" s="41"/>
      <c r="I10" s="41"/>
      <c r="J10" s="41"/>
      <c r="K10" s="37"/>
      <c r="L10" s="63"/>
      <c r="M10" s="63"/>
      <c r="N10" s="68"/>
      <c r="O10" s="59"/>
      <c r="P10" s="59"/>
    </row>
    <row r="11" spans="1:16" x14ac:dyDescent="0.15">
      <c r="A11" s="64"/>
      <c r="B11" s="37"/>
      <c r="C11" s="46"/>
      <c r="D11" s="38"/>
      <c r="E11" s="38"/>
      <c r="F11" s="44"/>
      <c r="G11" s="44"/>
      <c r="H11" s="39"/>
      <c r="I11" s="39"/>
      <c r="J11" s="39"/>
      <c r="K11" s="39"/>
      <c r="L11" s="62"/>
      <c r="M11" s="62"/>
      <c r="N11" s="65"/>
      <c r="O11" s="60"/>
      <c r="P11" s="60"/>
    </row>
    <row r="12" spans="1:16" x14ac:dyDescent="0.15">
      <c r="A12" s="67"/>
      <c r="B12" s="37"/>
      <c r="C12" s="46"/>
      <c r="D12" s="38"/>
      <c r="E12" s="38"/>
      <c r="F12" s="45"/>
      <c r="G12" s="45"/>
      <c r="H12" s="41"/>
      <c r="I12" s="41"/>
      <c r="J12" s="41"/>
      <c r="K12" s="37"/>
      <c r="L12" s="63"/>
      <c r="M12" s="63"/>
      <c r="N12" s="69"/>
      <c r="O12" s="61"/>
      <c r="P12" s="61"/>
    </row>
    <row r="13" spans="1:16" x14ac:dyDescent="0.15">
      <c r="A13" s="15"/>
      <c r="B13" s="15"/>
      <c r="C13" s="32"/>
      <c r="D13" s="32"/>
      <c r="E13" s="32"/>
      <c r="F13" s="32"/>
      <c r="G13" s="32"/>
      <c r="H13" s="15"/>
      <c r="I13" s="15"/>
      <c r="J13" s="15"/>
      <c r="K13" s="15"/>
      <c r="L13" s="32"/>
      <c r="M13" s="32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15</v>
      </c>
      <c r="M15" s="26"/>
      <c r="N15" s="26"/>
      <c r="O15" s="27">
        <f>SUM(O5:O14)</f>
        <v>100000</v>
      </c>
      <c r="P15" s="27">
        <f>SUM(P5:P14)</f>
        <v>120000</v>
      </c>
    </row>
  </sheetData>
  <mergeCells count="14">
    <mergeCell ref="P9:P12"/>
    <mergeCell ref="L11:L12"/>
    <mergeCell ref="M11:M12"/>
    <mergeCell ref="A9:A12"/>
    <mergeCell ref="L9:L10"/>
    <mergeCell ref="M9:M10"/>
    <mergeCell ref="N9:N12"/>
    <mergeCell ref="O9:O12"/>
    <mergeCell ref="P7:P8"/>
    <mergeCell ref="A7:A8"/>
    <mergeCell ref="L7:L8"/>
    <mergeCell ref="M7:M8"/>
    <mergeCell ref="N7:N8"/>
    <mergeCell ref="O7:O8"/>
  </mergeCells>
  <phoneticPr fontId="8"/>
  <conditionalFormatting sqref="N3:N6 N13:N14">
    <cfRule type="expression" dxfId="13" priority="13">
      <formula>WEEKDAY(N3)=1</formula>
    </cfRule>
    <cfRule type="expression" dxfId="12" priority="14">
      <formula>WEEKDAY(N3)=7</formula>
    </cfRule>
  </conditionalFormatting>
  <conditionalFormatting sqref="N9:N10">
    <cfRule type="expression" dxfId="11" priority="3">
      <formula>WEEKDAY(N9)=1</formula>
    </cfRule>
    <cfRule type="expression" dxfId="10" priority="4">
      <formula>WEEKDAY(N9)=7</formula>
    </cfRule>
  </conditionalFormatting>
  <conditionalFormatting sqref="N7">
    <cfRule type="expression" dxfId="9" priority="1">
      <formula>WEEKDAY(N7)=1</formula>
    </cfRule>
    <cfRule type="expression" dxfId="8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2019-06-11T09:54:08Z</dcterms:modified>
</cp:coreProperties>
</file>