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91" l="1"/>
  <c r="P17" i="90"/>
  <c r="P30" i="89" l="1"/>
  <c r="O15" i="91" l="1"/>
  <c r="O17" i="90"/>
  <c r="O30" i="89" l="1"/>
</calcChain>
</file>

<file path=xl/sharedStrings.xml><?xml version="1.0" encoding="utf-8"?>
<sst xmlns="http://schemas.openxmlformats.org/spreadsheetml/2006/main" count="232" uniqueCount="97">
  <si>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</si>
  <si>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</si>
  <si>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</si>
  <si>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</si>
  <si>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</si>
  <si>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</si>
  <si>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</si>
  <si>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</si>
  <si>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</si>
  <si>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</si>
  <si>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</si>
  <si>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</si>
  <si>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</si>
  <si>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一水社</t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</si>
  <si>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</si>
  <si>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</si>
  <si>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</si>
  <si>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</si>
  <si>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</si>
  <si>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</si>
  <si>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</si>
  <si>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</si>
  <si>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</si>
  <si>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</si>
  <si>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</si>
  <si>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</si>
  <si>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</si>
  <si>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</si>
  <si>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</si>
  <si>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どきどき</t>
    <phoneticPr fontId="8"/>
  </si>
  <si>
    <t>DVD漫画たかし</t>
  </si>
  <si>
    <t>アドライヴ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</si>
  <si>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</si>
  <si>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20段保証</t>
  </si>
  <si>
    <t>インターカラー</t>
    <phoneticPr fontId="8"/>
  </si>
  <si>
    <t>どきどき</t>
    <phoneticPr fontId="8"/>
  </si>
  <si>
    <t>スポニチ西部</t>
    <rPh sb="4" eb="6">
      <t>セイブ</t>
    </rPh>
    <phoneticPr fontId="24"/>
  </si>
  <si>
    <t>スポニチ北海道</t>
    <rPh sb="4" eb="6">
      <t>ホッカイ</t>
    </rPh>
    <rPh sb="6" eb="7">
      <t>ミチ</t>
    </rPh>
    <phoneticPr fontId="24"/>
  </si>
  <si>
    <t>DVD COMIC優しく魅力的な人妻</t>
  </si>
  <si>
    <t>三和出版</t>
  </si>
  <si>
    <t>空電 (共通)</t>
  </si>
  <si>
    <t>lp02</t>
  </si>
  <si>
    <t>sd672</t>
  </si>
  <si>
    <t>sd673</t>
  </si>
  <si>
    <t>sd674</t>
  </si>
  <si>
    <t>sd675</t>
  </si>
  <si>
    <t>sd676</t>
  </si>
  <si>
    <t>sd677</t>
  </si>
  <si>
    <t>sd678</t>
  </si>
  <si>
    <t>sd679</t>
  </si>
  <si>
    <t>sd680</t>
  </si>
  <si>
    <t>sd681</t>
  </si>
  <si>
    <t>sd682</t>
  </si>
  <si>
    <t>sd683</t>
  </si>
  <si>
    <t>sd684</t>
  </si>
  <si>
    <t>sd685</t>
  </si>
  <si>
    <t>sd686</t>
  </si>
  <si>
    <t>sd687</t>
  </si>
  <si>
    <t>sd688</t>
  </si>
  <si>
    <t>sd689</t>
  </si>
  <si>
    <t>sd690</t>
  </si>
  <si>
    <t>sd691</t>
  </si>
  <si>
    <t>sd692</t>
  </si>
  <si>
    <t>★女性からナンパしてほしい版風　「もう５０代の熟女だけど、試しに付き合ってみる？」</t>
  </si>
  <si>
    <t>※L版熟女　ドキドキナツミ漫画　新堂さん写真</t>
  </si>
  <si>
    <t>※連合１全５段　新堂さん写真</t>
  </si>
  <si>
    <t>※どきどき雑誌版</t>
  </si>
  <si>
    <t>※どきどきさん（女性からナンパして欲しい版）</t>
  </si>
  <si>
    <t>※女性からナンパしてほしい版風　「もう５０代の熟女だけど、試しに付き合ってみる？」</t>
  </si>
  <si>
    <t>スポニチ関東</t>
    <phoneticPr fontId="8"/>
  </si>
  <si>
    <t>4C終面全5段</t>
    <phoneticPr fontId="8"/>
  </si>
  <si>
    <t>スポニチ関西</t>
    <phoneticPr fontId="8"/>
  </si>
  <si>
    <t>サンスポ関東</t>
    <phoneticPr fontId="8"/>
  </si>
  <si>
    <t>全5段</t>
    <phoneticPr fontId="8"/>
  </si>
  <si>
    <t>サンスポ関西</t>
    <phoneticPr fontId="8"/>
  </si>
  <si>
    <t>スポーツ報知関東</t>
    <phoneticPr fontId="8"/>
  </si>
  <si>
    <t>終面全5段</t>
    <phoneticPr fontId="8"/>
  </si>
  <si>
    <t>道新スポーツ</t>
    <phoneticPr fontId="8"/>
  </si>
  <si>
    <t>スポニチ関西</t>
    <rPh sb="4" eb="6">
      <t>カンサイ</t>
    </rPh>
    <phoneticPr fontId="1"/>
  </si>
  <si>
    <t>半2段つかみ20段保証</t>
    <phoneticPr fontId="8"/>
  </si>
  <si>
    <t>pk061</t>
  </si>
  <si>
    <t>pk062</t>
  </si>
  <si>
    <t>pk063</t>
  </si>
  <si>
    <t>pk064</t>
  </si>
  <si>
    <t>pk065</t>
  </si>
  <si>
    <t>pk066</t>
  </si>
  <si>
    <t>pk067</t>
  </si>
  <si>
    <t>pk068</t>
  </si>
  <si>
    <t>若生出版</t>
  </si>
  <si>
    <t>◆</t>
  </si>
  <si>
    <t>追求！ドロ沼不倫</t>
  </si>
  <si>
    <t>五十路・六十路　閉経熟母、生出し</t>
  </si>
  <si>
    <t>ゲッチュ</t>
  </si>
  <si>
    <t>DVD対向4C1P</t>
    <phoneticPr fontId="8"/>
  </si>
  <si>
    <t>DVD貼付け面4C1/3P</t>
    <phoneticPr fontId="8"/>
  </si>
  <si>
    <t>DVD袋表4C+コンテンツ枠</t>
    <phoneticPr fontId="8"/>
  </si>
  <si>
    <t>DVD袋裏4C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</si>
</sst>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9" fillId="35" borderId="6" xfId="0" applyFont="1" applyFill="1" applyBorder="1" applyAlignment="1"/>
    <xf numFmtId="0" fontId="2" fillId="35" borderId="4" xfId="14" applyFont="1" applyFill="1" applyBorder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2" fillId="35" borderId="5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6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 applyAlignment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178" fontId="2" fillId="0" borderId="6" xfId="14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4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43191</v>
      </c>
      <c r="B2" s="16" t="s">
        <v>27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5"/>
      <c r="B7" s="43" t="s">
        <v>42</v>
      </c>
      <c r="C7" s="43" t="s">
        <v>34</v>
      </c>
      <c r="D7" s="44" t="s">
        <v>35</v>
      </c>
      <c r="E7" s="44">
        <v>201804</v>
      </c>
      <c r="F7" s="44">
        <v>1</v>
      </c>
      <c r="G7" s="44">
        <v>1</v>
      </c>
      <c r="H7" s="45"/>
      <c r="I7" s="46" t="s">
        <v>63</v>
      </c>
      <c r="J7" s="47"/>
      <c r="K7" s="48" t="s">
        <v>41</v>
      </c>
      <c r="L7" s="29" t="s">
        <v>69</v>
      </c>
      <c r="M7" s="29" t="s">
        <v>70</v>
      </c>
      <c r="N7" s="35">
        <v>43219</v>
      </c>
      <c r="O7" s="78">
        <v>700000</v>
      </c>
      <c r="P7" s="78">
        <v>840000</v>
      </c>
    </row>
    <row r="8" spans="1:16" x14ac:dyDescent="0.15">
      <c r="A8" s="76"/>
      <c r="B8" s="43" t="s">
        <v>43</v>
      </c>
      <c r="C8" s="43" t="s">
        <v>34</v>
      </c>
      <c r="D8" s="44" t="s">
        <v>35</v>
      </c>
      <c r="E8" s="44">
        <v>201804</v>
      </c>
      <c r="F8" s="44">
        <v>1</v>
      </c>
      <c r="G8" s="44">
        <v>2</v>
      </c>
      <c r="H8" s="49"/>
      <c r="I8" s="50" t="s">
        <v>63</v>
      </c>
      <c r="J8" s="47"/>
      <c r="K8" s="48" t="s">
        <v>41</v>
      </c>
      <c r="L8" s="30" t="s">
        <v>71</v>
      </c>
      <c r="M8" s="30" t="s">
        <v>70</v>
      </c>
      <c r="N8" s="36">
        <v>43219</v>
      </c>
      <c r="O8" s="79"/>
      <c r="P8" s="79"/>
    </row>
    <row r="9" spans="1:16" x14ac:dyDescent="0.15">
      <c r="A9" s="76"/>
      <c r="B9" s="43" t="s">
        <v>44</v>
      </c>
      <c r="C9" s="43" t="s">
        <v>34</v>
      </c>
      <c r="D9" s="44" t="s">
        <v>35</v>
      </c>
      <c r="E9" s="44">
        <v>201804</v>
      </c>
      <c r="F9" s="44">
        <v>1</v>
      </c>
      <c r="G9" s="44">
        <v>3</v>
      </c>
      <c r="H9" s="49"/>
      <c r="I9" s="50" t="s">
        <v>63</v>
      </c>
      <c r="J9" s="47"/>
      <c r="K9" s="48" t="s">
        <v>41</v>
      </c>
      <c r="L9" s="30" t="s">
        <v>36</v>
      </c>
      <c r="M9" s="30" t="s">
        <v>70</v>
      </c>
      <c r="N9" s="36">
        <v>43219</v>
      </c>
      <c r="O9" s="79"/>
      <c r="P9" s="79"/>
    </row>
    <row r="10" spans="1:16" x14ac:dyDescent="0.15">
      <c r="A10" s="76"/>
      <c r="B10" s="43" t="s">
        <v>45</v>
      </c>
      <c r="C10" s="43" t="s">
        <v>34</v>
      </c>
      <c r="D10" s="44" t="s">
        <v>35</v>
      </c>
      <c r="E10" s="44">
        <v>201804</v>
      </c>
      <c r="F10" s="44">
        <v>1</v>
      </c>
      <c r="G10" s="44">
        <v>4</v>
      </c>
      <c r="H10" s="49"/>
      <c r="I10" s="50" t="s">
        <v>63</v>
      </c>
      <c r="J10" s="47"/>
      <c r="K10" s="48" t="s">
        <v>41</v>
      </c>
      <c r="L10" s="30" t="s">
        <v>37</v>
      </c>
      <c r="M10" s="30" t="s">
        <v>70</v>
      </c>
      <c r="N10" s="36">
        <v>43219</v>
      </c>
      <c r="O10" s="79"/>
      <c r="P10" s="79"/>
    </row>
    <row r="11" spans="1:16" x14ac:dyDescent="0.15">
      <c r="A11" s="77"/>
      <c r="B11" s="43" t="s">
        <v>46</v>
      </c>
      <c r="C11" s="43" t="s">
        <v>34</v>
      </c>
      <c r="D11" s="44" t="s">
        <v>35</v>
      </c>
      <c r="E11" s="44">
        <v>201804</v>
      </c>
      <c r="F11" s="44">
        <v>1</v>
      </c>
      <c r="G11" s="44">
        <v>5</v>
      </c>
      <c r="H11" s="51"/>
      <c r="I11" s="51"/>
      <c r="J11" s="52"/>
      <c r="K11" s="53" t="s">
        <v>7</v>
      </c>
      <c r="L11" s="31" t="s">
        <v>32</v>
      </c>
      <c r="M11" s="31"/>
      <c r="N11" s="37"/>
      <c r="O11" s="80"/>
      <c r="P11" s="80"/>
    </row>
    <row r="12" spans="1:16" x14ac:dyDescent="0.15">
      <c r="A12" s="64"/>
      <c r="B12" s="43" t="s">
        <v>47</v>
      </c>
      <c r="C12" s="43" t="s">
        <v>28</v>
      </c>
      <c r="D12" s="44" t="s">
        <v>27</v>
      </c>
      <c r="E12" s="44">
        <v>201804</v>
      </c>
      <c r="F12" s="44">
        <v>2</v>
      </c>
      <c r="G12" s="44">
        <v>1</v>
      </c>
      <c r="H12" s="45"/>
      <c r="I12" s="45" t="s">
        <v>63</v>
      </c>
      <c r="J12" s="54"/>
      <c r="K12" s="48" t="s">
        <v>41</v>
      </c>
      <c r="L12" s="66" t="s">
        <v>72</v>
      </c>
      <c r="M12" s="66" t="s">
        <v>70</v>
      </c>
      <c r="N12" s="70">
        <v>43197</v>
      </c>
      <c r="O12" s="60">
        <v>570000</v>
      </c>
      <c r="P12" s="60">
        <v>684000</v>
      </c>
    </row>
    <row r="13" spans="1:16" x14ac:dyDescent="0.15">
      <c r="A13" s="65"/>
      <c r="B13" s="43" t="s">
        <v>48</v>
      </c>
      <c r="C13" s="43" t="s">
        <v>28</v>
      </c>
      <c r="D13" s="44" t="s">
        <v>27</v>
      </c>
      <c r="E13" s="44">
        <v>201804</v>
      </c>
      <c r="F13" s="44">
        <v>2</v>
      </c>
      <c r="G13" s="44">
        <v>2</v>
      </c>
      <c r="H13" s="51"/>
      <c r="I13" s="51"/>
      <c r="J13" s="51"/>
      <c r="K13" s="55" t="s">
        <v>7</v>
      </c>
      <c r="L13" s="67"/>
      <c r="M13" s="67"/>
      <c r="N13" s="71"/>
      <c r="O13" s="61"/>
      <c r="P13" s="61"/>
    </row>
    <row r="14" spans="1:16" x14ac:dyDescent="0.15">
      <c r="A14" s="64"/>
      <c r="B14" s="43" t="s">
        <v>49</v>
      </c>
      <c r="C14" s="43" t="s">
        <v>28</v>
      </c>
      <c r="D14" s="44" t="s">
        <v>27</v>
      </c>
      <c r="E14" s="44">
        <v>201804</v>
      </c>
      <c r="F14" s="44">
        <v>2</v>
      </c>
      <c r="G14" s="44">
        <v>3</v>
      </c>
      <c r="H14" s="45"/>
      <c r="I14" s="45" t="s">
        <v>64</v>
      </c>
      <c r="J14" s="54"/>
      <c r="K14" s="48" t="s">
        <v>41</v>
      </c>
      <c r="L14" s="66" t="s">
        <v>72</v>
      </c>
      <c r="M14" s="66" t="s">
        <v>73</v>
      </c>
      <c r="N14" s="68">
        <v>43219</v>
      </c>
      <c r="O14" s="62"/>
      <c r="P14" s="62"/>
    </row>
    <row r="15" spans="1:16" x14ac:dyDescent="0.15">
      <c r="A15" s="65"/>
      <c r="B15" s="43" t="s">
        <v>50</v>
      </c>
      <c r="C15" s="43" t="s">
        <v>28</v>
      </c>
      <c r="D15" s="44" t="s">
        <v>27</v>
      </c>
      <c r="E15" s="44">
        <v>201804</v>
      </c>
      <c r="F15" s="44">
        <v>2</v>
      </c>
      <c r="G15" s="44">
        <v>4</v>
      </c>
      <c r="H15" s="51"/>
      <c r="I15" s="51"/>
      <c r="J15" s="51"/>
      <c r="K15" s="55" t="s">
        <v>7</v>
      </c>
      <c r="L15" s="67"/>
      <c r="M15" s="67"/>
      <c r="N15" s="69"/>
      <c r="O15" s="62"/>
      <c r="P15" s="62"/>
    </row>
    <row r="16" spans="1:16" x14ac:dyDescent="0.15">
      <c r="A16" s="64"/>
      <c r="B16" s="43" t="s">
        <v>51</v>
      </c>
      <c r="C16" s="43" t="s">
        <v>28</v>
      </c>
      <c r="D16" s="44" t="s">
        <v>27</v>
      </c>
      <c r="E16" s="44">
        <v>201804</v>
      </c>
      <c r="F16" s="44">
        <v>2</v>
      </c>
      <c r="G16" s="44">
        <v>5</v>
      </c>
      <c r="H16" s="45"/>
      <c r="I16" s="45" t="s">
        <v>65</v>
      </c>
      <c r="J16" s="54"/>
      <c r="K16" s="48" t="s">
        <v>41</v>
      </c>
      <c r="L16" s="66" t="s">
        <v>74</v>
      </c>
      <c r="M16" s="66" t="s">
        <v>73</v>
      </c>
      <c r="N16" s="68">
        <v>43212</v>
      </c>
      <c r="O16" s="62"/>
      <c r="P16" s="62"/>
    </row>
    <row r="17" spans="1:16" x14ac:dyDescent="0.15">
      <c r="A17" s="65"/>
      <c r="B17" s="43" t="s">
        <v>52</v>
      </c>
      <c r="C17" s="43" t="s">
        <v>28</v>
      </c>
      <c r="D17" s="44" t="s">
        <v>27</v>
      </c>
      <c r="E17" s="44">
        <v>201804</v>
      </c>
      <c r="F17" s="44">
        <v>2</v>
      </c>
      <c r="G17" s="44">
        <v>6</v>
      </c>
      <c r="H17" s="51"/>
      <c r="I17" s="51"/>
      <c r="J17" s="51"/>
      <c r="K17" s="55" t="s">
        <v>7</v>
      </c>
      <c r="L17" s="67"/>
      <c r="M17" s="67"/>
      <c r="N17" s="69"/>
      <c r="O17" s="63"/>
      <c r="P17" s="63"/>
    </row>
    <row r="18" spans="1:16" x14ac:dyDescent="0.15">
      <c r="A18" s="64"/>
      <c r="B18" s="43" t="s">
        <v>53</v>
      </c>
      <c r="C18" s="43" t="s">
        <v>28</v>
      </c>
      <c r="D18" s="44" t="s">
        <v>29</v>
      </c>
      <c r="E18" s="44">
        <v>201804</v>
      </c>
      <c r="F18" s="44">
        <v>3</v>
      </c>
      <c r="G18" s="44">
        <v>1</v>
      </c>
      <c r="H18" s="45"/>
      <c r="I18" s="45" t="s">
        <v>65</v>
      </c>
      <c r="J18" s="54"/>
      <c r="K18" s="48" t="s">
        <v>41</v>
      </c>
      <c r="L18" s="72" t="s">
        <v>75</v>
      </c>
      <c r="M18" s="72" t="s">
        <v>76</v>
      </c>
      <c r="N18" s="68">
        <v>43211</v>
      </c>
      <c r="O18" s="60">
        <v>250000</v>
      </c>
      <c r="P18" s="60">
        <v>300000</v>
      </c>
    </row>
    <row r="19" spans="1:16" x14ac:dyDescent="0.15">
      <c r="A19" s="65"/>
      <c r="B19" s="43" t="s">
        <v>54</v>
      </c>
      <c r="C19" s="43" t="s">
        <v>28</v>
      </c>
      <c r="D19" s="44" t="s">
        <v>29</v>
      </c>
      <c r="E19" s="44">
        <v>201804</v>
      </c>
      <c r="F19" s="44">
        <v>3</v>
      </c>
      <c r="G19" s="44">
        <v>2</v>
      </c>
      <c r="H19" s="51"/>
      <c r="I19" s="51"/>
      <c r="J19" s="51"/>
      <c r="K19" s="55" t="s">
        <v>7</v>
      </c>
      <c r="L19" s="67"/>
      <c r="M19" s="73"/>
      <c r="N19" s="69"/>
      <c r="O19" s="74"/>
      <c r="P19" s="74"/>
    </row>
    <row r="20" spans="1:16" x14ac:dyDescent="0.15">
      <c r="A20" s="75"/>
      <c r="B20" s="43" t="s">
        <v>55</v>
      </c>
      <c r="C20" s="43" t="s">
        <v>34</v>
      </c>
      <c r="D20" s="44" t="s">
        <v>35</v>
      </c>
      <c r="E20" s="44">
        <v>201804</v>
      </c>
      <c r="F20" s="44">
        <v>4</v>
      </c>
      <c r="G20" s="44">
        <v>1</v>
      </c>
      <c r="H20" s="45"/>
      <c r="I20" s="46" t="s">
        <v>64</v>
      </c>
      <c r="J20" s="47"/>
      <c r="K20" s="48" t="s">
        <v>41</v>
      </c>
      <c r="L20" s="29" t="s">
        <v>77</v>
      </c>
      <c r="M20" s="29" t="s">
        <v>73</v>
      </c>
      <c r="N20" s="35">
        <v>43191</v>
      </c>
      <c r="O20" s="78">
        <v>220000</v>
      </c>
      <c r="P20" s="78">
        <v>264000</v>
      </c>
    </row>
    <row r="21" spans="1:16" x14ac:dyDescent="0.15">
      <c r="A21" s="76"/>
      <c r="B21" s="43" t="s">
        <v>56</v>
      </c>
      <c r="C21" s="43" t="s">
        <v>34</v>
      </c>
      <c r="D21" s="44" t="s">
        <v>35</v>
      </c>
      <c r="E21" s="44">
        <v>201804</v>
      </c>
      <c r="F21" s="44">
        <v>4</v>
      </c>
      <c r="G21" s="44">
        <v>2</v>
      </c>
      <c r="H21" s="49"/>
      <c r="I21" s="50" t="s">
        <v>65</v>
      </c>
      <c r="J21" s="47"/>
      <c r="K21" s="48" t="s">
        <v>41</v>
      </c>
      <c r="L21" s="30" t="s">
        <v>77</v>
      </c>
      <c r="M21" s="30" t="s">
        <v>73</v>
      </c>
      <c r="N21" s="36">
        <v>43197</v>
      </c>
      <c r="O21" s="79"/>
      <c r="P21" s="79"/>
    </row>
    <row r="22" spans="1:16" x14ac:dyDescent="0.15">
      <c r="A22" s="76"/>
      <c r="B22" s="43" t="s">
        <v>57</v>
      </c>
      <c r="C22" s="43" t="s">
        <v>34</v>
      </c>
      <c r="D22" s="44" t="s">
        <v>35</v>
      </c>
      <c r="E22" s="44">
        <v>201804</v>
      </c>
      <c r="F22" s="44">
        <v>4</v>
      </c>
      <c r="G22" s="44">
        <v>3</v>
      </c>
      <c r="H22" s="49"/>
      <c r="I22" s="50" t="s">
        <v>63</v>
      </c>
      <c r="J22" s="47"/>
      <c r="K22" s="48" t="s">
        <v>41</v>
      </c>
      <c r="L22" s="30" t="s">
        <v>77</v>
      </c>
      <c r="M22" s="30" t="s">
        <v>73</v>
      </c>
      <c r="N22" s="36">
        <v>43205</v>
      </c>
      <c r="O22" s="79"/>
      <c r="P22" s="79"/>
    </row>
    <row r="23" spans="1:16" x14ac:dyDescent="0.15">
      <c r="A23" s="76"/>
      <c r="B23" s="43" t="s">
        <v>58</v>
      </c>
      <c r="C23" s="43" t="s">
        <v>34</v>
      </c>
      <c r="D23" s="44" t="s">
        <v>35</v>
      </c>
      <c r="E23" s="44">
        <v>201804</v>
      </c>
      <c r="F23" s="44">
        <v>4</v>
      </c>
      <c r="G23" s="44">
        <v>4</v>
      </c>
      <c r="H23" s="49"/>
      <c r="I23" s="50" t="s">
        <v>66</v>
      </c>
      <c r="J23" s="47"/>
      <c r="K23" s="48" t="s">
        <v>41</v>
      </c>
      <c r="L23" s="30" t="s">
        <v>77</v>
      </c>
      <c r="M23" s="30" t="s">
        <v>73</v>
      </c>
      <c r="N23" s="36">
        <v>43212</v>
      </c>
      <c r="O23" s="79"/>
      <c r="P23" s="79"/>
    </row>
    <row r="24" spans="1:16" x14ac:dyDescent="0.15">
      <c r="A24" s="76"/>
      <c r="B24" s="43" t="s">
        <v>59</v>
      </c>
      <c r="C24" s="43" t="s">
        <v>34</v>
      </c>
      <c r="D24" s="44" t="s">
        <v>35</v>
      </c>
      <c r="E24" s="44">
        <v>201804</v>
      </c>
      <c r="F24" s="44">
        <v>4</v>
      </c>
      <c r="G24" s="44">
        <v>5</v>
      </c>
      <c r="H24" s="49"/>
      <c r="I24" s="50" t="s">
        <v>67</v>
      </c>
      <c r="J24" s="47"/>
      <c r="K24" s="48" t="s">
        <v>41</v>
      </c>
      <c r="L24" s="30" t="s">
        <v>77</v>
      </c>
      <c r="M24" s="30" t="s">
        <v>73</v>
      </c>
      <c r="N24" s="36">
        <v>43219</v>
      </c>
      <c r="O24" s="79"/>
      <c r="P24" s="79"/>
    </row>
    <row r="25" spans="1:16" x14ac:dyDescent="0.15">
      <c r="A25" s="77"/>
      <c r="B25" s="43" t="s">
        <v>60</v>
      </c>
      <c r="C25" s="43" t="s">
        <v>34</v>
      </c>
      <c r="D25" s="44" t="s">
        <v>35</v>
      </c>
      <c r="E25" s="44">
        <v>201804</v>
      </c>
      <c r="F25" s="44">
        <v>4</v>
      </c>
      <c r="G25" s="44">
        <v>6</v>
      </c>
      <c r="H25" s="51"/>
      <c r="I25" s="51"/>
      <c r="J25" s="52"/>
      <c r="K25" s="53" t="s">
        <v>7</v>
      </c>
      <c r="L25" s="31" t="s">
        <v>40</v>
      </c>
      <c r="M25" s="31"/>
      <c r="N25" s="37"/>
      <c r="O25" s="80"/>
      <c r="P25" s="80"/>
    </row>
    <row r="26" spans="1:16" x14ac:dyDescent="0.15">
      <c r="A26" s="64"/>
      <c r="B26" s="43" t="s">
        <v>61</v>
      </c>
      <c r="C26" s="43" t="s">
        <v>28</v>
      </c>
      <c r="D26" s="44" t="s">
        <v>29</v>
      </c>
      <c r="E26" s="44">
        <v>201804</v>
      </c>
      <c r="F26" s="44">
        <v>5</v>
      </c>
      <c r="G26" s="44">
        <v>1</v>
      </c>
      <c r="H26" s="45"/>
      <c r="I26" s="45" t="s">
        <v>68</v>
      </c>
      <c r="J26" s="54"/>
      <c r="K26" s="48" t="s">
        <v>41</v>
      </c>
      <c r="L26" s="72" t="s">
        <v>78</v>
      </c>
      <c r="M26" s="72" t="s">
        <v>79</v>
      </c>
      <c r="N26" s="68" t="s">
        <v>33</v>
      </c>
      <c r="O26" s="60">
        <v>400000</v>
      </c>
      <c r="P26" s="60">
        <v>480000</v>
      </c>
    </row>
    <row r="27" spans="1:16" x14ac:dyDescent="0.15">
      <c r="A27" s="65"/>
      <c r="B27" s="43" t="s">
        <v>62</v>
      </c>
      <c r="C27" s="43" t="s">
        <v>28</v>
      </c>
      <c r="D27" s="44" t="s">
        <v>29</v>
      </c>
      <c r="E27" s="44">
        <v>201804</v>
      </c>
      <c r="F27" s="44">
        <v>5</v>
      </c>
      <c r="G27" s="44">
        <v>2</v>
      </c>
      <c r="H27" s="51"/>
      <c r="I27" s="51"/>
      <c r="J27" s="51"/>
      <c r="K27" s="55" t="s">
        <v>7</v>
      </c>
      <c r="L27" s="67"/>
      <c r="M27" s="73"/>
      <c r="N27" s="69"/>
      <c r="O27" s="74"/>
      <c r="P27" s="74"/>
    </row>
    <row r="28" spans="1:16" x14ac:dyDescent="0.15">
      <c r="A28" s="19"/>
      <c r="B28" s="23"/>
      <c r="C28" s="23"/>
      <c r="D28" s="11"/>
      <c r="E28" s="11"/>
      <c r="F28" s="11"/>
      <c r="G28" s="11"/>
      <c r="H28" s="11"/>
      <c r="I28" s="11"/>
      <c r="J28" s="11"/>
      <c r="K28" s="12"/>
      <c r="L28" s="22"/>
      <c r="M28" s="22"/>
      <c r="N28" s="34"/>
      <c r="O28" s="20"/>
      <c r="P28" s="20"/>
    </row>
    <row r="29" spans="1:16" x14ac:dyDescent="0.15">
      <c r="A29" s="19"/>
      <c r="B29" s="23"/>
      <c r="C29" s="23"/>
      <c r="D29" s="11"/>
      <c r="E29" s="11"/>
      <c r="F29" s="11"/>
      <c r="G29" s="11"/>
      <c r="H29" s="11"/>
      <c r="I29" s="11"/>
      <c r="J29" s="11"/>
      <c r="K29" s="12"/>
      <c r="L29" s="22"/>
      <c r="M29" s="22"/>
      <c r="N29" s="34"/>
      <c r="O29" s="20"/>
      <c r="P29" s="20"/>
    </row>
    <row r="30" spans="1:16" x14ac:dyDescent="0.15">
      <c r="A30" s="8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6" t="s">
        <v>6</v>
      </c>
      <c r="M30" s="26"/>
      <c r="N30" s="26"/>
      <c r="O30" s="27">
        <f>SUM(O5:O29)</f>
        <v>2140000</v>
      </c>
      <c r="P30" s="27">
        <f>SUM(P5:P29)</f>
        <v>2568000</v>
      </c>
    </row>
  </sheetData>
  <mergeCells count="32">
    <mergeCell ref="A18:A19"/>
    <mergeCell ref="A26:A27"/>
    <mergeCell ref="L26:L27"/>
    <mergeCell ref="M26:M27"/>
    <mergeCell ref="N26:N27"/>
    <mergeCell ref="A20:A25"/>
    <mergeCell ref="P7:P11"/>
    <mergeCell ref="P18:P19"/>
    <mergeCell ref="O18:O19"/>
    <mergeCell ref="O26:O27"/>
    <mergeCell ref="P26:P27"/>
    <mergeCell ref="O20:O25"/>
    <mergeCell ref="P20:P25"/>
    <mergeCell ref="A7:A11"/>
    <mergeCell ref="O7:O11"/>
    <mergeCell ref="L18:L19"/>
    <mergeCell ref="N18:N19"/>
    <mergeCell ref="M18:M19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A12:A13"/>
    <mergeCell ref="L12:L13"/>
    <mergeCell ref="M12:M13"/>
    <mergeCell ref="N12:N13"/>
    <mergeCell ref="O12:O17"/>
  </mergeCells>
  <phoneticPr fontId="8"/>
  <conditionalFormatting sqref="N1 N31:N1048576 N3:N6 N28:N29 N18:N19">
    <cfRule type="expression" dxfId="35" priority="127">
      <formula>WEEKDAY(N1)=1</formula>
    </cfRule>
    <cfRule type="expression" dxfId="34" priority="128">
      <formula>WEEKDAY(N1)=7</formula>
    </cfRule>
  </conditionalFormatting>
  <conditionalFormatting sqref="O2:P2">
    <cfRule type="expression" dxfId="33" priority="99">
      <formula>WEEKDAY(O2)=1</formula>
    </cfRule>
    <cfRule type="expression" dxfId="32" priority="100">
      <formula>WEEKDAY(O2)=7</formula>
    </cfRule>
  </conditionalFormatting>
  <conditionalFormatting sqref="N26:N27">
    <cfRule type="expression" dxfId="29" priority="45">
      <formula>WEEKDAY(N26)=1</formula>
    </cfRule>
    <cfRule type="expression" dxfId="28" priority="46">
      <formula>WEEKDAY(N26)=7</formula>
    </cfRule>
  </conditionalFormatting>
  <conditionalFormatting sqref="N7:N11">
    <cfRule type="expression" dxfId="23" priority="9">
      <formula>WEEKDAY(N7)=1</formula>
    </cfRule>
    <cfRule type="expression" dxfId="22" priority="10">
      <formula>WEEKDAY(N7)=7</formula>
    </cfRule>
  </conditionalFormatting>
  <conditionalFormatting sqref="N16:N17">
    <cfRule type="expression" dxfId="21" priority="5">
      <formula>WEEKDAY(N16)=1</formula>
    </cfRule>
    <cfRule type="expression" dxfId="20" priority="6">
      <formula>WEEKDAY(N16)=7</formula>
    </cfRule>
  </conditionalFormatting>
  <conditionalFormatting sqref="N12:N15">
    <cfRule type="expression" dxfId="19" priority="7">
      <formula>WEEKDAY(N12)=1</formula>
    </cfRule>
    <cfRule type="expression" dxfId="18" priority="8">
      <formula>WEEKDAY(N12)=7</formula>
    </cfRule>
  </conditionalFormatting>
  <conditionalFormatting sqref="N20:N22 N24:N25">
    <cfRule type="expression" dxfId="17" priority="3">
      <formula>WEEKDAY(N20)=1</formula>
    </cfRule>
    <cfRule type="expression" dxfId="16" priority="4">
      <formula>WEEKDAY(N20)=7</formula>
    </cfRule>
  </conditionalFormatting>
  <conditionalFormatting sqref="N23">
    <cfRule type="expression" dxfId="15" priority="1">
      <formula>WEEKDAY(N23)=1</formula>
    </cfRule>
    <cfRule type="expression" dxfId="14" priority="2">
      <formula>WEEKDAY(N23)=7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zoomScale="85" zoomScaleNormal="85" workbookViewId="0">
      <pane xSplit="2" topLeftCell="C1" activePane="topRight" state="frozen"/>
      <selection pane="topRight" activeCell="H8" sqref="H8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43191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4"/>
      <c r="B7" s="43" t="s">
        <v>80</v>
      </c>
      <c r="C7" s="43" t="s">
        <v>31</v>
      </c>
      <c r="D7" s="44" t="s">
        <v>27</v>
      </c>
      <c r="E7" s="56">
        <v>201804</v>
      </c>
      <c r="F7" s="56">
        <v>1</v>
      </c>
      <c r="G7" s="56">
        <v>1</v>
      </c>
      <c r="H7" s="45" t="s">
        <v>39</v>
      </c>
      <c r="I7" s="45" t="s">
        <v>30</v>
      </c>
      <c r="J7" s="45"/>
      <c r="K7" s="45" t="s">
        <v>41</v>
      </c>
      <c r="L7" s="81" t="s">
        <v>90</v>
      </c>
      <c r="M7" s="81" t="s">
        <v>93</v>
      </c>
      <c r="N7" s="70">
        <v>43197</v>
      </c>
      <c r="O7" s="60">
        <v>110000</v>
      </c>
      <c r="P7" s="60">
        <v>132000</v>
      </c>
    </row>
    <row r="8" spans="1:16" x14ac:dyDescent="0.15">
      <c r="A8" s="65"/>
      <c r="B8" s="43" t="s">
        <v>81</v>
      </c>
      <c r="C8" s="43" t="s">
        <v>31</v>
      </c>
      <c r="D8" s="44" t="s">
        <v>27</v>
      </c>
      <c r="E8" s="57">
        <v>201804</v>
      </c>
      <c r="F8" s="57">
        <v>1</v>
      </c>
      <c r="G8" s="57">
        <v>2</v>
      </c>
      <c r="H8" s="51"/>
      <c r="I8" s="51" t="s">
        <v>89</v>
      </c>
      <c r="J8" s="51"/>
      <c r="K8" s="55" t="s">
        <v>12</v>
      </c>
      <c r="L8" s="82"/>
      <c r="M8" s="73"/>
      <c r="N8" s="71"/>
      <c r="O8" s="74"/>
      <c r="P8" s="74"/>
    </row>
    <row r="9" spans="1:16" x14ac:dyDescent="0.15">
      <c r="A9" s="64"/>
      <c r="B9" s="43" t="s">
        <v>82</v>
      </c>
      <c r="C9" s="43" t="s">
        <v>31</v>
      </c>
      <c r="D9" s="44" t="s">
        <v>27</v>
      </c>
      <c r="E9" s="56">
        <v>201804</v>
      </c>
      <c r="F9" s="56">
        <v>2</v>
      </c>
      <c r="G9" s="56">
        <v>1</v>
      </c>
      <c r="H9" s="45" t="s">
        <v>13</v>
      </c>
      <c r="I9" s="45" t="s">
        <v>30</v>
      </c>
      <c r="J9" s="45"/>
      <c r="K9" s="45" t="s">
        <v>41</v>
      </c>
      <c r="L9" s="81" t="s">
        <v>38</v>
      </c>
      <c r="M9" s="81" t="s">
        <v>96</v>
      </c>
      <c r="N9" s="70">
        <v>43206</v>
      </c>
      <c r="O9" s="60">
        <v>75000</v>
      </c>
      <c r="P9" s="60">
        <v>90000</v>
      </c>
    </row>
    <row r="10" spans="1:16" x14ac:dyDescent="0.15">
      <c r="A10" s="65"/>
      <c r="B10" s="43" t="s">
        <v>83</v>
      </c>
      <c r="C10" s="43" t="s">
        <v>31</v>
      </c>
      <c r="D10" s="44" t="s">
        <v>27</v>
      </c>
      <c r="E10" s="57">
        <v>201804</v>
      </c>
      <c r="F10" s="57">
        <v>2</v>
      </c>
      <c r="G10" s="57">
        <v>2</v>
      </c>
      <c r="H10" s="51"/>
      <c r="I10" s="51"/>
      <c r="J10" s="51"/>
      <c r="K10" s="55" t="s">
        <v>12</v>
      </c>
      <c r="L10" s="82"/>
      <c r="M10" s="73"/>
      <c r="N10" s="71"/>
      <c r="O10" s="74"/>
      <c r="P10" s="74"/>
    </row>
    <row r="11" spans="1:16" x14ac:dyDescent="0.15">
      <c r="A11" s="64"/>
      <c r="B11" s="43" t="s">
        <v>84</v>
      </c>
      <c r="C11" s="43" t="s">
        <v>31</v>
      </c>
      <c r="D11" s="44" t="s">
        <v>27</v>
      </c>
      <c r="E11" s="56">
        <v>201804</v>
      </c>
      <c r="F11" s="56">
        <v>3</v>
      </c>
      <c r="G11" s="56">
        <v>1</v>
      </c>
      <c r="H11" s="45" t="s">
        <v>39</v>
      </c>
      <c r="I11" s="45" t="s">
        <v>30</v>
      </c>
      <c r="J11" s="45"/>
      <c r="K11" s="45" t="s">
        <v>41</v>
      </c>
      <c r="L11" s="81" t="s">
        <v>91</v>
      </c>
      <c r="M11" s="81" t="s">
        <v>94</v>
      </c>
      <c r="N11" s="70">
        <v>43207</v>
      </c>
      <c r="O11" s="60">
        <v>110000</v>
      </c>
      <c r="P11" s="60">
        <v>132000</v>
      </c>
    </row>
    <row r="12" spans="1:16" x14ac:dyDescent="0.15">
      <c r="A12" s="65"/>
      <c r="B12" s="43" t="s">
        <v>85</v>
      </c>
      <c r="C12" s="43" t="s">
        <v>31</v>
      </c>
      <c r="D12" s="44" t="s">
        <v>27</v>
      </c>
      <c r="E12" s="57">
        <v>201804</v>
      </c>
      <c r="F12" s="57">
        <v>3</v>
      </c>
      <c r="G12" s="57">
        <v>2</v>
      </c>
      <c r="H12" s="51"/>
      <c r="I12" s="51" t="s">
        <v>89</v>
      </c>
      <c r="J12" s="51"/>
      <c r="K12" s="55" t="s">
        <v>12</v>
      </c>
      <c r="L12" s="82"/>
      <c r="M12" s="73"/>
      <c r="N12" s="71"/>
      <c r="O12" s="74"/>
      <c r="P12" s="74"/>
    </row>
    <row r="13" spans="1:16" x14ac:dyDescent="0.15">
      <c r="A13" s="64"/>
      <c r="B13" s="43" t="s">
        <v>86</v>
      </c>
      <c r="C13" s="43" t="s">
        <v>31</v>
      </c>
      <c r="D13" s="44" t="s">
        <v>27</v>
      </c>
      <c r="E13" s="56">
        <v>201804</v>
      </c>
      <c r="F13" s="56">
        <v>4</v>
      </c>
      <c r="G13" s="56">
        <v>1</v>
      </c>
      <c r="H13" s="45" t="s">
        <v>88</v>
      </c>
      <c r="I13" s="45" t="s">
        <v>30</v>
      </c>
      <c r="J13" s="45"/>
      <c r="K13" s="45" t="s">
        <v>41</v>
      </c>
      <c r="L13" s="81" t="s">
        <v>92</v>
      </c>
      <c r="M13" s="81" t="s">
        <v>95</v>
      </c>
      <c r="N13" s="70">
        <v>43216</v>
      </c>
      <c r="O13" s="60">
        <v>80000</v>
      </c>
      <c r="P13" s="60">
        <v>96000</v>
      </c>
    </row>
    <row r="14" spans="1:16" x14ac:dyDescent="0.15">
      <c r="A14" s="65"/>
      <c r="B14" s="43" t="s">
        <v>87</v>
      </c>
      <c r="C14" s="43" t="s">
        <v>31</v>
      </c>
      <c r="D14" s="44" t="s">
        <v>27</v>
      </c>
      <c r="E14" s="57">
        <v>201804</v>
      </c>
      <c r="F14" s="57">
        <v>4</v>
      </c>
      <c r="G14" s="57">
        <v>2</v>
      </c>
      <c r="H14" s="51"/>
      <c r="I14" s="51"/>
      <c r="J14" s="51"/>
      <c r="K14" s="55" t="s">
        <v>12</v>
      </c>
      <c r="L14" s="82"/>
      <c r="M14" s="73"/>
      <c r="N14" s="71"/>
      <c r="O14" s="74"/>
      <c r="P14" s="74"/>
    </row>
    <row r="15" spans="1:16" x14ac:dyDescent="0.15">
      <c r="A15" s="19"/>
      <c r="B15" s="23"/>
      <c r="C15" s="23"/>
      <c r="D15" s="11"/>
      <c r="E15" s="11"/>
      <c r="F15" s="11"/>
      <c r="G15" s="11"/>
      <c r="H15" s="11"/>
      <c r="I15" s="11"/>
      <c r="J15" s="11"/>
      <c r="K15" s="12"/>
      <c r="L15" s="22"/>
      <c r="M15" s="22"/>
      <c r="N15" s="22"/>
      <c r="O15" s="20"/>
      <c r="P15" s="20"/>
    </row>
    <row r="16" spans="1:16" x14ac:dyDescent="0.15">
      <c r="A16" s="19"/>
      <c r="B16" s="23"/>
      <c r="C16" s="23"/>
      <c r="D16" s="11"/>
      <c r="E16" s="11"/>
      <c r="F16" s="11"/>
      <c r="G16" s="11"/>
      <c r="H16" s="11"/>
      <c r="I16" s="11"/>
      <c r="J16" s="11"/>
      <c r="K16" s="12"/>
      <c r="L16" s="22"/>
      <c r="M16" s="22"/>
      <c r="N16" s="22"/>
      <c r="O16" s="20"/>
      <c r="P16" s="20"/>
    </row>
    <row r="17" spans="1:16" x14ac:dyDescent="0.15">
      <c r="A17" s="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 t="s">
        <v>14</v>
      </c>
      <c r="M17" s="26"/>
      <c r="N17" s="26"/>
      <c r="O17" s="27">
        <f>SUM(O5:O16)</f>
        <v>375000</v>
      </c>
      <c r="P17" s="27">
        <f>SUM(P5:P16)</f>
        <v>450000</v>
      </c>
    </row>
  </sheetData>
  <mergeCells count="24">
    <mergeCell ref="P7:P8"/>
    <mergeCell ref="P9:P10"/>
    <mergeCell ref="A11:A12"/>
    <mergeCell ref="L11:L12"/>
    <mergeCell ref="M11:M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N11:N12"/>
    <mergeCell ref="O11:O12"/>
    <mergeCell ref="P13:P14"/>
    <mergeCell ref="A13:A14"/>
    <mergeCell ref="L13:L14"/>
    <mergeCell ref="M13:M14"/>
    <mergeCell ref="N13:N14"/>
    <mergeCell ref="O13:O14"/>
    <mergeCell ref="P11:P12"/>
  </mergeCells>
  <phoneticPr fontId="8"/>
  <conditionalFormatting sqref="N3:N10 N15:N16">
    <cfRule type="expression" dxfId="13" priority="11">
      <formula>WEEKDAY(N3)=1</formula>
    </cfRule>
    <cfRule type="expression" dxfId="12" priority="12">
      <formula>WEEKDAY(N3)=7</formula>
    </cfRule>
  </conditionalFormatting>
  <conditionalFormatting sqref="N11:N14">
    <cfRule type="expression" dxfId="11" priority="7">
      <formula>WEEKDAY(N11)=1</formula>
    </cfRule>
    <cfRule type="expression" dxfId="10" priority="8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43191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19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8"/>
      <c r="B6" s="15"/>
      <c r="C6" s="15"/>
      <c r="D6" s="15"/>
      <c r="E6" s="39"/>
      <c r="F6" s="39"/>
      <c r="G6" s="39"/>
      <c r="H6" s="39"/>
      <c r="I6" s="39"/>
      <c r="J6" s="39"/>
      <c r="K6" s="39"/>
      <c r="L6" s="38"/>
      <c r="M6" s="38"/>
      <c r="N6" s="38"/>
      <c r="O6" s="40"/>
      <c r="P6" s="40"/>
    </row>
    <row r="7" spans="1:16" x14ac:dyDescent="0.15">
      <c r="A7" s="64"/>
      <c r="B7" s="43"/>
      <c r="C7" s="59"/>
      <c r="D7" s="44"/>
      <c r="E7" s="56"/>
      <c r="F7" s="56"/>
      <c r="G7" s="56"/>
      <c r="H7" s="45"/>
      <c r="I7" s="45"/>
      <c r="J7" s="45"/>
      <c r="K7" s="45"/>
      <c r="L7" s="81"/>
      <c r="M7" s="81"/>
      <c r="N7" s="70"/>
      <c r="O7" s="60"/>
      <c r="P7" s="60"/>
    </row>
    <row r="8" spans="1:16" x14ac:dyDescent="0.15">
      <c r="A8" s="83"/>
      <c r="B8" s="43"/>
      <c r="C8" s="59"/>
      <c r="D8" s="44"/>
      <c r="E8" s="44"/>
      <c r="F8" s="57"/>
      <c r="G8" s="57"/>
      <c r="H8" s="51"/>
      <c r="I8" s="51"/>
      <c r="J8" s="51"/>
      <c r="K8" s="43"/>
      <c r="L8" s="82"/>
      <c r="M8" s="82"/>
      <c r="N8" s="84"/>
      <c r="O8" s="62"/>
      <c r="P8" s="62"/>
    </row>
    <row r="9" spans="1:16" x14ac:dyDescent="0.15">
      <c r="A9" s="64"/>
      <c r="B9" s="43"/>
      <c r="C9" s="58"/>
      <c r="D9" s="44"/>
      <c r="E9" s="44"/>
      <c r="F9" s="56"/>
      <c r="G9" s="56"/>
      <c r="H9" s="45"/>
      <c r="I9" s="45"/>
      <c r="J9" s="45"/>
      <c r="K9" s="45"/>
      <c r="L9" s="81"/>
      <c r="M9" s="81"/>
      <c r="N9" s="70"/>
      <c r="O9" s="60"/>
      <c r="P9" s="60"/>
    </row>
    <row r="10" spans="1:16" x14ac:dyDescent="0.15">
      <c r="A10" s="85"/>
      <c r="B10" s="43"/>
      <c r="C10" s="58"/>
      <c r="D10" s="44"/>
      <c r="E10" s="44"/>
      <c r="F10" s="57"/>
      <c r="G10" s="57"/>
      <c r="H10" s="51"/>
      <c r="I10" s="51"/>
      <c r="J10" s="51"/>
      <c r="K10" s="43"/>
      <c r="L10" s="82"/>
      <c r="M10" s="82"/>
      <c r="N10" s="87"/>
      <c r="O10" s="61"/>
      <c r="P10" s="61"/>
    </row>
    <row r="11" spans="1:16" x14ac:dyDescent="0.15">
      <c r="A11" s="83"/>
      <c r="B11" s="43"/>
      <c r="C11" s="58"/>
      <c r="D11" s="44"/>
      <c r="E11" s="44"/>
      <c r="F11" s="56"/>
      <c r="G11" s="56"/>
      <c r="H11" s="45"/>
      <c r="I11" s="45"/>
      <c r="J11" s="45"/>
      <c r="K11" s="45"/>
      <c r="L11" s="81"/>
      <c r="M11" s="81"/>
      <c r="N11" s="84"/>
      <c r="O11" s="62"/>
      <c r="P11" s="62"/>
    </row>
    <row r="12" spans="1:16" x14ac:dyDescent="0.15">
      <c r="A12" s="86"/>
      <c r="B12" s="43"/>
      <c r="C12" s="58"/>
      <c r="D12" s="44"/>
      <c r="E12" s="44"/>
      <c r="F12" s="57"/>
      <c r="G12" s="57"/>
      <c r="H12" s="51"/>
      <c r="I12" s="51"/>
      <c r="J12" s="51"/>
      <c r="K12" s="43"/>
      <c r="L12" s="82"/>
      <c r="M12" s="82"/>
      <c r="N12" s="88"/>
      <c r="O12" s="63"/>
      <c r="P12" s="63"/>
    </row>
    <row r="13" spans="1:16" x14ac:dyDescent="0.15">
      <c r="A13" s="15"/>
      <c r="B13" s="15"/>
      <c r="C13" s="38"/>
      <c r="D13" s="38"/>
      <c r="E13" s="38"/>
      <c r="F13" s="38"/>
      <c r="G13" s="38"/>
      <c r="H13" s="15"/>
      <c r="I13" s="15"/>
      <c r="J13" s="15"/>
      <c r="K13" s="15"/>
      <c r="L13" s="38"/>
      <c r="M13" s="38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16</v>
      </c>
      <c r="M15" s="26"/>
      <c r="N15" s="26"/>
      <c r="O15" s="27">
        <f>SUM(O5:O14)</f>
        <v>0</v>
      </c>
      <c r="P15" s="27">
        <f>SUM(P5:P14)</f>
        <v>0</v>
      </c>
    </row>
  </sheetData>
  <mergeCells count="14">
    <mergeCell ref="P9:P12"/>
    <mergeCell ref="L11:L12"/>
    <mergeCell ref="M11:M12"/>
    <mergeCell ref="A9:A12"/>
    <mergeCell ref="L9:L10"/>
    <mergeCell ref="M9:M10"/>
    <mergeCell ref="N9:N12"/>
    <mergeCell ref="O9:O12"/>
    <mergeCell ref="P7:P8"/>
    <mergeCell ref="A7:A8"/>
    <mergeCell ref="L7:L8"/>
    <mergeCell ref="M7:M8"/>
    <mergeCell ref="N7:N8"/>
    <mergeCell ref="O7:O8"/>
  </mergeCells>
  <phoneticPr fontId="8"/>
  <conditionalFormatting sqref="N3:N6 N13:N14">
    <cfRule type="expression" dxfId="5" priority="13">
      <formula>WEEKDAY(N3)=1</formula>
    </cfRule>
    <cfRule type="expression" dxfId="4" priority="14">
      <formula>WEEKDAY(N3)=7</formula>
    </cfRule>
  </conditionalFormatting>
  <conditionalFormatting sqref="N9:N10">
    <cfRule type="expression" dxfId="3" priority="3">
      <formula>WEEKDAY(N9)=1</formula>
    </cfRule>
    <cfRule type="expression" dxfId="2" priority="4">
      <formula>WEEKDAY(N9)=7</formula>
    </cfRule>
  </conditionalFormatting>
  <conditionalFormatting sqref="N7">
    <cfRule type="expression" dxfId="1" priority="1">
      <formula>WEEKDAY(N7)=1</formula>
    </cfRule>
    <cfRule type="expression" dxfId="0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2019-06-11T10:05:21Z</dcterms:modified>
</cp:coreProperties>
</file>