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2\ADIT ad\日報データ\各サイト効果表テンプレート\りんご\"/>
    </mc:Choice>
  </mc:AlternateContent>
  <xr:revisionPtr revIDLastSave="0" documentId="13_ncr:1_{D4A80555-8C18-4F31-B71E-DEA263749F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  <sheet name="DVD" sheetId="90" r:id="rId2"/>
    <sheet name="雑誌" sheetId="91" r:id="rId3"/>
    <sheet name="アフィリエイト" sheetId="9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9" i="89" l="1"/>
  <c r="P13" i="89"/>
  <c r="P7" i="89"/>
  <c r="O27" i="89" l="1"/>
  <c r="P27" i="89" l="1"/>
  <c r="N10" i="93"/>
  <c r="M10" i="93"/>
  <c r="P11" i="91" l="1"/>
  <c r="P11" i="90"/>
  <c r="O11" i="91" l="1"/>
  <c r="O11" i="90"/>
</calcChain>
</file>

<file path=xl/sharedStrings.xml><?xml version="1.0" encoding="utf-8"?>
<sst xmlns="http://schemas.openxmlformats.org/spreadsheetml/2006/main" count="221" uniqueCount="97">
  <si>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</si>
  <si>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</si>
  <si>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</si>
  <si>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</si>
  <si>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</si>
  <si>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</si>
  <si>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</si>
  <si>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</si>
  <si>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</si>
  <si>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</si>
  <si>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</si>
  <si>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</si>
  <si>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</si>
  <si>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</si>
  <si>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</si>
  <si>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</si>
  <si>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</si>
  <si>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</si>
  <si>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</si>
  <si>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</si>
  <si>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</si>
  <si>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</si>
  <si>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</si>
  <si>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</si>
  <si>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</si>
  <si>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インターカラー</t>
    <phoneticPr fontId="8"/>
  </si>
  <si>
    <t>AF単価</t>
    <rPh sb="2" eb="4">
      <t>タンカ</t>
    </rPh>
    <phoneticPr fontId="3"/>
  </si>
  <si>
    <t>LP</t>
    <phoneticPr fontId="8"/>
  </si>
  <si>
    <t>TOP</t>
  </si>
  <si>
    <t>りんご</t>
    <phoneticPr fontId="8"/>
  </si>
  <si>
    <t>りんご</t>
    <phoneticPr fontId="8"/>
  </si>
  <si>
    <t>表4</t>
    <phoneticPr fontId="8"/>
  </si>
  <si>
    <t>50〜70代男性限定！熟女好きな男性募集中！</t>
  </si>
  <si>
    <t>スポーツ報知関東</t>
    <phoneticPr fontId="8"/>
  </si>
  <si>
    <t>半2段つかみ20段保証</t>
    <phoneticPr fontId="8"/>
  </si>
  <si>
    <t>半3段つかみ20段保証</t>
    <phoneticPr fontId="8"/>
  </si>
  <si>
    <t>半5段つかみ20段保証</t>
    <phoneticPr fontId="8"/>
  </si>
  <si>
    <t>20段保証</t>
  </si>
  <si>
    <t>東スポ 8回セット</t>
    <phoneticPr fontId="8"/>
  </si>
  <si>
    <t>全2段月木</t>
    <phoneticPr fontId="8"/>
  </si>
  <si>
    <t>ニッカン関西</t>
    <phoneticPr fontId="8"/>
  </si>
  <si>
    <t>半2段つかみ10段保証</t>
    <phoneticPr fontId="8"/>
  </si>
  <si>
    <t>1～10日</t>
  </si>
  <si>
    <t>11～20日</t>
  </si>
  <si>
    <t>21～31日</t>
  </si>
  <si>
    <t>ks510</t>
  </si>
  <si>
    <t>ks511</t>
  </si>
  <si>
    <t>ks512</t>
  </si>
  <si>
    <t>ks513</t>
  </si>
  <si>
    <t>ks514</t>
  </si>
  <si>
    <t>ks515</t>
  </si>
  <si>
    <t>ks516</t>
  </si>
  <si>
    <t>ks517</t>
  </si>
  <si>
    <t>ks518</t>
  </si>
  <si>
    <t>ks519</t>
  </si>
  <si>
    <t>ks520</t>
  </si>
  <si>
    <t>ks521</t>
  </si>
  <si>
    <t>ks522</t>
  </si>
  <si>
    <t>ks523</t>
  </si>
  <si>
    <t>ks524</t>
  </si>
  <si>
    <t>ks525</t>
  </si>
  <si>
    <t>ks526</t>
  </si>
  <si>
    <t>ks527</t>
  </si>
  <si>
    <t>①新カップルが続々登場！</t>
  </si>
  <si>
    <t>②もう50代の熟女だけど</t>
  </si>
  <si>
    <t>③50〜70代男性限定熟女好きな男性募集中</t>
  </si>
  <si>
    <t>学生いません。ギャルいません。熟女、熟女、熟女</t>
  </si>
  <si>
    <t>出会い求人</t>
  </si>
  <si>
    <t>184「熟女の新陳代謝を高める「おじさんフェロモン」が求められてます」</t>
  </si>
  <si>
    <t>185「人生で唯一のメモリアル出会い」</t>
  </si>
  <si>
    <t>186「令和の新・都市伝説「おじさん好きの女性がいっぱい」</t>
  </si>
  <si>
    <t>①No1誤解版（栗山絵麻）</t>
    <phoneticPr fontId="8"/>
  </si>
  <si>
    <t>②求人風（栗山絵麻）</t>
    <phoneticPr fontId="8"/>
  </si>
  <si>
    <t>③大正版（栗山絵麻）</t>
    <phoneticPr fontId="8"/>
  </si>
  <si>
    <t>①求人風（栗山絵麻）</t>
    <phoneticPr fontId="8"/>
  </si>
  <si>
    <t>②右女9（栗山絵麻）</t>
    <phoneticPr fontId="8"/>
  </si>
  <si>
    <t>③デリヘル版3（栗山絵麻）</t>
    <phoneticPr fontId="8"/>
  </si>
  <si>
    <t>①大正版（栗山絵麻）</t>
    <phoneticPr fontId="8"/>
  </si>
  <si>
    <t>②旧デイリー風（栗山絵麻）</t>
    <phoneticPr fontId="8"/>
  </si>
  <si>
    <t>③右女3（栗山絵麻）</t>
    <phoneticPr fontId="8"/>
  </si>
  <si>
    <t>黄色黒版（栗山絵麻）</t>
  </si>
  <si>
    <t>顔出し無しでも女性から誘われる</t>
  </si>
  <si>
    <t>rz049</t>
  </si>
  <si>
    <t>rz050</t>
  </si>
  <si>
    <t>EX MAX</t>
    <phoneticPr fontId="8"/>
  </si>
  <si>
    <t>ぶんか社</t>
    <phoneticPr fontId="8"/>
  </si>
  <si>
    <t>アドライヴ</t>
  </si>
  <si>
    <t>りんご</t>
  </si>
  <si>
    <t>三和出版</t>
    <phoneticPr fontId="8"/>
  </si>
  <si>
    <t>DVDパス_空電説明_りんご</t>
    <rPh sb="1" eb="3">
      <t>セイサク</t>
    </rPh>
    <rPh sb="4" eb="6">
      <t>ヒツヨウ</t>
    </rPh>
    <phoneticPr fontId="2"/>
  </si>
  <si>
    <t>空電</t>
    <rPh sb="0" eb="1">
      <t>カラ</t>
    </rPh>
    <rPh sb="1" eb="2">
      <t>デン</t>
    </rPh>
    <phoneticPr fontId="1"/>
  </si>
  <si>
    <t>ap009</t>
  </si>
  <si>
    <t>ap010</t>
  </si>
  <si>
    <t>A4変形判、CVSフル</t>
  </si>
  <si>
    <t>MEN'S DVD SEXY</t>
    <phoneticPr fontId="8"/>
  </si>
  <si>
    <t>DVD貼付け面4C1/3P</t>
    <phoneticPr fontId="8"/>
  </si>
  <si>
    <t>10/1～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</si>
</sst>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948A54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71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  <xf numFmtId="178" fontId="2" fillId="0" borderId="2" xfId="0" applyNumberFormat="1" applyFont="1" applyFill="1" applyBorder="1" applyAlignment="1">
      <alignment horizontal="right" vertical="center"/>
    </xf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2" fillId="35" borderId="7" xfId="14" applyFont="1" applyFill="1" applyBorder="1"/>
    <xf numFmtId="0" fontId="9" fillId="35" borderId="8" xfId="0" applyFont="1" applyFill="1" applyBorder="1" applyAlignment="1"/>
    <xf numFmtId="0" fontId="2" fillId="35" borderId="4" xfId="14" applyFont="1" applyFill="1" applyBorder="1"/>
    <xf numFmtId="0" fontId="9" fillId="35" borderId="2" xfId="0" applyFont="1" applyFill="1" applyBorder="1" applyAlignment="1"/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2" fillId="35" borderId="2" xfId="14" applyFont="1" applyFill="1" applyBorder="1" applyAlignment="1">
      <alignment vertical="center"/>
    </xf>
    <xf numFmtId="0" fontId="2" fillId="35" borderId="5" xfId="14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178" fontId="2" fillId="0" borderId="6" xfId="14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178" fontId="2" fillId="0" borderId="5" xfId="14" applyNumberFormat="1" applyFont="1" applyBorder="1" applyAlignment="1">
      <alignment vertical="center"/>
    </xf>
    <xf numFmtId="178" fontId="2" fillId="0" borderId="4" xfId="14" applyNumberFormat="1" applyFont="1" applyBorder="1" applyAlignment="1">
      <alignment vertical="center"/>
    </xf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38AC7D82-1E92-4DA4-BBC3-539777D9A303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8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948A54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7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44470</v>
      </c>
      <c r="B2" s="16" t="s">
        <v>30</v>
      </c>
      <c r="C2" s="16"/>
      <c r="D2" s="28"/>
      <c r="E2" s="28"/>
      <c r="F2" s="28"/>
      <c r="G2" s="28"/>
      <c r="H2" s="1"/>
      <c r="L2" s="35"/>
      <c r="M2" s="35"/>
      <c r="N2" s="35"/>
      <c r="O2" s="36"/>
      <c r="P2" s="36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18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23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55"/>
      <c r="B7" s="41" t="s">
        <v>45</v>
      </c>
      <c r="C7" s="41" t="s">
        <v>25</v>
      </c>
      <c r="D7" s="42" t="s">
        <v>29</v>
      </c>
      <c r="E7" s="42">
        <v>202110</v>
      </c>
      <c r="F7" s="42">
        <v>1</v>
      </c>
      <c r="G7" s="42">
        <v>1</v>
      </c>
      <c r="H7" s="43"/>
      <c r="I7" s="43" t="s">
        <v>71</v>
      </c>
      <c r="J7" s="44" t="s">
        <v>63</v>
      </c>
      <c r="K7" s="45" t="s">
        <v>28</v>
      </c>
      <c r="L7" s="57" t="s">
        <v>33</v>
      </c>
      <c r="M7" s="57" t="s">
        <v>34</v>
      </c>
      <c r="N7" s="62" t="s">
        <v>37</v>
      </c>
      <c r="O7" s="52">
        <v>650000</v>
      </c>
      <c r="P7" s="52">
        <f>O7*1.2</f>
        <v>780000</v>
      </c>
    </row>
    <row r="8" spans="1:16" x14ac:dyDescent="0.15">
      <c r="A8" s="56"/>
      <c r="B8" s="41" t="s">
        <v>46</v>
      </c>
      <c r="C8" s="41" t="s">
        <v>25</v>
      </c>
      <c r="D8" s="42" t="s">
        <v>29</v>
      </c>
      <c r="E8" s="42">
        <v>202110</v>
      </c>
      <c r="F8" s="42">
        <v>1</v>
      </c>
      <c r="G8" s="42">
        <v>2</v>
      </c>
      <c r="H8" s="46"/>
      <c r="I8" s="46" t="s">
        <v>71</v>
      </c>
      <c r="J8" s="46" t="s">
        <v>63</v>
      </c>
      <c r="K8" s="47" t="s">
        <v>7</v>
      </c>
      <c r="L8" s="58"/>
      <c r="M8" s="58"/>
      <c r="N8" s="64"/>
      <c r="O8" s="53"/>
      <c r="P8" s="53"/>
    </row>
    <row r="9" spans="1:16" x14ac:dyDescent="0.15">
      <c r="A9" s="55"/>
      <c r="B9" s="41" t="s">
        <v>47</v>
      </c>
      <c r="C9" s="41" t="s">
        <v>25</v>
      </c>
      <c r="D9" s="42" t="s">
        <v>29</v>
      </c>
      <c r="E9" s="42">
        <v>202110</v>
      </c>
      <c r="F9" s="42">
        <v>1</v>
      </c>
      <c r="G9" s="42">
        <v>3</v>
      </c>
      <c r="H9" s="43"/>
      <c r="I9" s="43" t="s">
        <v>72</v>
      </c>
      <c r="J9" s="44" t="s">
        <v>64</v>
      </c>
      <c r="K9" s="45" t="s">
        <v>28</v>
      </c>
      <c r="L9" s="57" t="s">
        <v>33</v>
      </c>
      <c r="M9" s="57" t="s">
        <v>35</v>
      </c>
      <c r="N9" s="65"/>
      <c r="O9" s="53"/>
      <c r="P9" s="53"/>
    </row>
    <row r="10" spans="1:16" x14ac:dyDescent="0.15">
      <c r="A10" s="56"/>
      <c r="B10" s="41" t="s">
        <v>48</v>
      </c>
      <c r="C10" s="41" t="s">
        <v>25</v>
      </c>
      <c r="D10" s="42" t="s">
        <v>29</v>
      </c>
      <c r="E10" s="42">
        <v>202110</v>
      </c>
      <c r="F10" s="42">
        <v>1</v>
      </c>
      <c r="G10" s="42">
        <v>4</v>
      </c>
      <c r="H10" s="46"/>
      <c r="I10" s="46" t="s">
        <v>72</v>
      </c>
      <c r="J10" s="46" t="s">
        <v>64</v>
      </c>
      <c r="K10" s="47" t="s">
        <v>7</v>
      </c>
      <c r="L10" s="58"/>
      <c r="M10" s="58"/>
      <c r="N10" s="65"/>
      <c r="O10" s="53"/>
      <c r="P10" s="53"/>
    </row>
    <row r="11" spans="1:16" x14ac:dyDescent="0.15">
      <c r="A11" s="55"/>
      <c r="B11" s="41" t="s">
        <v>49</v>
      </c>
      <c r="C11" s="41" t="s">
        <v>25</v>
      </c>
      <c r="D11" s="42" t="s">
        <v>29</v>
      </c>
      <c r="E11" s="42">
        <v>202110</v>
      </c>
      <c r="F11" s="42">
        <v>1</v>
      </c>
      <c r="G11" s="42">
        <v>5</v>
      </c>
      <c r="H11" s="43"/>
      <c r="I11" s="43" t="s">
        <v>73</v>
      </c>
      <c r="J11" s="44" t="s">
        <v>65</v>
      </c>
      <c r="K11" s="45" t="s">
        <v>28</v>
      </c>
      <c r="L11" s="57" t="s">
        <v>33</v>
      </c>
      <c r="M11" s="57" t="s">
        <v>36</v>
      </c>
      <c r="N11" s="65"/>
      <c r="O11" s="53"/>
      <c r="P11" s="53"/>
    </row>
    <row r="12" spans="1:16" x14ac:dyDescent="0.15">
      <c r="A12" s="56"/>
      <c r="B12" s="41" t="s">
        <v>50</v>
      </c>
      <c r="C12" s="41" t="s">
        <v>25</v>
      </c>
      <c r="D12" s="42" t="s">
        <v>29</v>
      </c>
      <c r="E12" s="42">
        <v>202110</v>
      </c>
      <c r="F12" s="42">
        <v>1</v>
      </c>
      <c r="G12" s="42">
        <v>6</v>
      </c>
      <c r="H12" s="46"/>
      <c r="I12" s="46" t="s">
        <v>73</v>
      </c>
      <c r="J12" s="46" t="s">
        <v>65</v>
      </c>
      <c r="K12" s="47" t="s">
        <v>7</v>
      </c>
      <c r="L12" s="58"/>
      <c r="M12" s="58"/>
      <c r="N12" s="66"/>
      <c r="O12" s="54"/>
      <c r="P12" s="54"/>
    </row>
    <row r="13" spans="1:16" x14ac:dyDescent="0.15">
      <c r="A13" s="55"/>
      <c r="B13" s="41" t="s">
        <v>51</v>
      </c>
      <c r="C13" s="41" t="s">
        <v>25</v>
      </c>
      <c r="D13" s="42" t="s">
        <v>29</v>
      </c>
      <c r="E13" s="42">
        <v>202110</v>
      </c>
      <c r="F13" s="42">
        <v>2</v>
      </c>
      <c r="G13" s="42">
        <v>1</v>
      </c>
      <c r="H13" s="43"/>
      <c r="I13" s="43" t="s">
        <v>74</v>
      </c>
      <c r="J13" s="44" t="s">
        <v>32</v>
      </c>
      <c r="K13" s="45" t="s">
        <v>28</v>
      </c>
      <c r="L13" s="57" t="s">
        <v>38</v>
      </c>
      <c r="M13" s="57" t="s">
        <v>39</v>
      </c>
      <c r="N13" s="62" t="s">
        <v>96</v>
      </c>
      <c r="O13" s="52">
        <v>450000</v>
      </c>
      <c r="P13" s="52">
        <f>O13*1.2</f>
        <v>540000</v>
      </c>
    </row>
    <row r="14" spans="1:16" x14ac:dyDescent="0.15">
      <c r="A14" s="56"/>
      <c r="B14" s="41" t="s">
        <v>52</v>
      </c>
      <c r="C14" s="41" t="s">
        <v>25</v>
      </c>
      <c r="D14" s="42" t="s">
        <v>29</v>
      </c>
      <c r="E14" s="42">
        <v>202110</v>
      </c>
      <c r="F14" s="42">
        <v>2</v>
      </c>
      <c r="G14" s="42">
        <v>2</v>
      </c>
      <c r="H14" s="46"/>
      <c r="I14" s="46" t="s">
        <v>74</v>
      </c>
      <c r="J14" s="46" t="s">
        <v>32</v>
      </c>
      <c r="K14" s="47" t="s">
        <v>7</v>
      </c>
      <c r="L14" s="59"/>
      <c r="M14" s="58"/>
      <c r="N14" s="64"/>
      <c r="O14" s="53"/>
      <c r="P14" s="53"/>
    </row>
    <row r="15" spans="1:16" x14ac:dyDescent="0.15">
      <c r="A15" s="55"/>
      <c r="B15" s="41" t="s">
        <v>53</v>
      </c>
      <c r="C15" s="41" t="s">
        <v>25</v>
      </c>
      <c r="D15" s="42" t="s">
        <v>29</v>
      </c>
      <c r="E15" s="42">
        <v>202110</v>
      </c>
      <c r="F15" s="42">
        <v>2</v>
      </c>
      <c r="G15" s="42">
        <v>3</v>
      </c>
      <c r="H15" s="43"/>
      <c r="I15" s="43" t="s">
        <v>75</v>
      </c>
      <c r="J15" s="44" t="s">
        <v>66</v>
      </c>
      <c r="K15" s="45" t="s">
        <v>28</v>
      </c>
      <c r="L15" s="60"/>
      <c r="M15" s="57" t="s">
        <v>39</v>
      </c>
      <c r="N15" s="65"/>
      <c r="O15" s="53"/>
      <c r="P15" s="53"/>
    </row>
    <row r="16" spans="1:16" x14ac:dyDescent="0.15">
      <c r="A16" s="56"/>
      <c r="B16" s="41" t="s">
        <v>54</v>
      </c>
      <c r="C16" s="41" t="s">
        <v>25</v>
      </c>
      <c r="D16" s="42" t="s">
        <v>29</v>
      </c>
      <c r="E16" s="42">
        <v>202110</v>
      </c>
      <c r="F16" s="42">
        <v>2</v>
      </c>
      <c r="G16" s="42">
        <v>4</v>
      </c>
      <c r="H16" s="46"/>
      <c r="I16" s="46" t="s">
        <v>75</v>
      </c>
      <c r="J16" s="46" t="s">
        <v>66</v>
      </c>
      <c r="K16" s="47" t="s">
        <v>7</v>
      </c>
      <c r="L16" s="60"/>
      <c r="M16" s="58"/>
      <c r="N16" s="65"/>
      <c r="O16" s="53"/>
      <c r="P16" s="53"/>
    </row>
    <row r="17" spans="1:16" x14ac:dyDescent="0.15">
      <c r="A17" s="55"/>
      <c r="B17" s="41" t="s">
        <v>55</v>
      </c>
      <c r="C17" s="41" t="s">
        <v>25</v>
      </c>
      <c r="D17" s="42" t="s">
        <v>29</v>
      </c>
      <c r="E17" s="42">
        <v>202110</v>
      </c>
      <c r="F17" s="42">
        <v>2</v>
      </c>
      <c r="G17" s="42">
        <v>5</v>
      </c>
      <c r="H17" s="43"/>
      <c r="I17" s="43" t="s">
        <v>76</v>
      </c>
      <c r="J17" s="44" t="s">
        <v>67</v>
      </c>
      <c r="K17" s="45" t="s">
        <v>28</v>
      </c>
      <c r="L17" s="60"/>
      <c r="M17" s="57" t="s">
        <v>39</v>
      </c>
      <c r="N17" s="65"/>
      <c r="O17" s="53"/>
      <c r="P17" s="53"/>
    </row>
    <row r="18" spans="1:16" x14ac:dyDescent="0.15">
      <c r="A18" s="56"/>
      <c r="B18" s="41" t="s">
        <v>56</v>
      </c>
      <c r="C18" s="41" t="s">
        <v>25</v>
      </c>
      <c r="D18" s="42" t="s">
        <v>29</v>
      </c>
      <c r="E18" s="42">
        <v>202110</v>
      </c>
      <c r="F18" s="42">
        <v>2</v>
      </c>
      <c r="G18" s="42">
        <v>6</v>
      </c>
      <c r="H18" s="46"/>
      <c r="I18" s="46" t="s">
        <v>76</v>
      </c>
      <c r="J18" s="46" t="s">
        <v>67</v>
      </c>
      <c r="K18" s="47" t="s">
        <v>7</v>
      </c>
      <c r="L18" s="61"/>
      <c r="M18" s="58"/>
      <c r="N18" s="66"/>
      <c r="O18" s="54"/>
      <c r="P18" s="54"/>
    </row>
    <row r="19" spans="1:16" x14ac:dyDescent="0.15">
      <c r="A19" s="55"/>
      <c r="B19" s="41" t="s">
        <v>57</v>
      </c>
      <c r="C19" s="41" t="s">
        <v>25</v>
      </c>
      <c r="D19" s="42" t="s">
        <v>29</v>
      </c>
      <c r="E19" s="42">
        <v>202110</v>
      </c>
      <c r="F19" s="42">
        <v>3</v>
      </c>
      <c r="G19" s="42">
        <v>1</v>
      </c>
      <c r="H19" s="43"/>
      <c r="I19" s="43" t="s">
        <v>77</v>
      </c>
      <c r="J19" s="44" t="s">
        <v>68</v>
      </c>
      <c r="K19" s="45" t="s">
        <v>28</v>
      </c>
      <c r="L19" s="57" t="s">
        <v>40</v>
      </c>
      <c r="M19" s="57" t="s">
        <v>41</v>
      </c>
      <c r="N19" s="62" t="s">
        <v>42</v>
      </c>
      <c r="O19" s="52">
        <v>260000</v>
      </c>
      <c r="P19" s="52">
        <f>O19*1.2</f>
        <v>312000</v>
      </c>
    </row>
    <row r="20" spans="1:16" x14ac:dyDescent="0.15">
      <c r="A20" s="56"/>
      <c r="B20" s="41" t="s">
        <v>58</v>
      </c>
      <c r="C20" s="41" t="s">
        <v>25</v>
      </c>
      <c r="D20" s="42" t="s">
        <v>29</v>
      </c>
      <c r="E20" s="42">
        <v>202110</v>
      </c>
      <c r="F20" s="42">
        <v>3</v>
      </c>
      <c r="G20" s="42">
        <v>2</v>
      </c>
      <c r="H20" s="46"/>
      <c r="I20" s="46" t="s">
        <v>77</v>
      </c>
      <c r="J20" s="46" t="s">
        <v>68</v>
      </c>
      <c r="K20" s="47" t="s">
        <v>7</v>
      </c>
      <c r="L20" s="59"/>
      <c r="M20" s="58"/>
      <c r="N20" s="63"/>
      <c r="O20" s="53"/>
      <c r="P20" s="53"/>
    </row>
    <row r="21" spans="1:16" x14ac:dyDescent="0.15">
      <c r="A21" s="55"/>
      <c r="B21" s="41" t="s">
        <v>59</v>
      </c>
      <c r="C21" s="41" t="s">
        <v>25</v>
      </c>
      <c r="D21" s="42" t="s">
        <v>29</v>
      </c>
      <c r="E21" s="42">
        <v>202110</v>
      </c>
      <c r="F21" s="42">
        <v>3</v>
      </c>
      <c r="G21" s="42">
        <v>3</v>
      </c>
      <c r="H21" s="43"/>
      <c r="I21" s="43" t="s">
        <v>78</v>
      </c>
      <c r="J21" s="44" t="s">
        <v>69</v>
      </c>
      <c r="K21" s="45" t="s">
        <v>28</v>
      </c>
      <c r="L21" s="60"/>
      <c r="M21" s="57" t="s">
        <v>41</v>
      </c>
      <c r="N21" s="62" t="s">
        <v>43</v>
      </c>
      <c r="O21" s="53"/>
      <c r="P21" s="53"/>
    </row>
    <row r="22" spans="1:16" x14ac:dyDescent="0.15">
      <c r="A22" s="56"/>
      <c r="B22" s="41" t="s">
        <v>60</v>
      </c>
      <c r="C22" s="41" t="s">
        <v>25</v>
      </c>
      <c r="D22" s="42" t="s">
        <v>29</v>
      </c>
      <c r="E22" s="42">
        <v>202110</v>
      </c>
      <c r="F22" s="42">
        <v>3</v>
      </c>
      <c r="G22" s="42">
        <v>4</v>
      </c>
      <c r="H22" s="46"/>
      <c r="I22" s="46" t="s">
        <v>78</v>
      </c>
      <c r="J22" s="46" t="s">
        <v>69</v>
      </c>
      <c r="K22" s="47" t="s">
        <v>7</v>
      </c>
      <c r="L22" s="60"/>
      <c r="M22" s="58"/>
      <c r="N22" s="63"/>
      <c r="O22" s="53"/>
      <c r="P22" s="53"/>
    </row>
    <row r="23" spans="1:16" x14ac:dyDescent="0.15">
      <c r="A23" s="55"/>
      <c r="B23" s="41" t="s">
        <v>61</v>
      </c>
      <c r="C23" s="41" t="s">
        <v>25</v>
      </c>
      <c r="D23" s="42" t="s">
        <v>29</v>
      </c>
      <c r="E23" s="42">
        <v>202110</v>
      </c>
      <c r="F23" s="42">
        <v>3</v>
      </c>
      <c r="G23" s="42">
        <v>5</v>
      </c>
      <c r="H23" s="43"/>
      <c r="I23" s="43" t="s">
        <v>79</v>
      </c>
      <c r="J23" s="44" t="s">
        <v>70</v>
      </c>
      <c r="K23" s="45" t="s">
        <v>28</v>
      </c>
      <c r="L23" s="60"/>
      <c r="M23" s="57" t="s">
        <v>41</v>
      </c>
      <c r="N23" s="62" t="s">
        <v>44</v>
      </c>
      <c r="O23" s="53"/>
      <c r="P23" s="53"/>
    </row>
    <row r="24" spans="1:16" x14ac:dyDescent="0.15">
      <c r="A24" s="56"/>
      <c r="B24" s="41" t="s">
        <v>62</v>
      </c>
      <c r="C24" s="41" t="s">
        <v>25</v>
      </c>
      <c r="D24" s="42" t="s">
        <v>29</v>
      </c>
      <c r="E24" s="42">
        <v>202110</v>
      </c>
      <c r="F24" s="42">
        <v>3</v>
      </c>
      <c r="G24" s="42">
        <v>6</v>
      </c>
      <c r="H24" s="46"/>
      <c r="I24" s="46" t="s">
        <v>79</v>
      </c>
      <c r="J24" s="46" t="s">
        <v>70</v>
      </c>
      <c r="K24" s="47" t="s">
        <v>7</v>
      </c>
      <c r="L24" s="61"/>
      <c r="M24" s="58"/>
      <c r="N24" s="63"/>
      <c r="O24" s="54"/>
      <c r="P24" s="54"/>
    </row>
    <row r="25" spans="1:16" x14ac:dyDescent="0.15">
      <c r="A25" s="19"/>
      <c r="B25" s="23"/>
      <c r="C25" s="23"/>
      <c r="D25" s="11"/>
      <c r="E25" s="11"/>
      <c r="F25" s="11"/>
      <c r="G25" s="11"/>
      <c r="H25" s="11"/>
      <c r="I25" s="11"/>
      <c r="J25" s="11"/>
      <c r="K25" s="12"/>
      <c r="L25" s="22"/>
      <c r="M25" s="22"/>
      <c r="N25" s="31"/>
      <c r="O25" s="20"/>
      <c r="P25" s="20"/>
    </row>
    <row r="26" spans="1:16" x14ac:dyDescent="0.15">
      <c r="A26" s="19"/>
      <c r="B26" s="23"/>
      <c r="C26" s="23"/>
      <c r="D26" s="11"/>
      <c r="E26" s="11"/>
      <c r="F26" s="11"/>
      <c r="G26" s="11"/>
      <c r="H26" s="11"/>
      <c r="I26" s="11"/>
      <c r="J26" s="11"/>
      <c r="K26" s="12"/>
      <c r="L26" s="22"/>
      <c r="M26" s="22"/>
      <c r="N26" s="31"/>
      <c r="O26" s="20"/>
      <c r="P26" s="20"/>
    </row>
    <row r="27" spans="1:16" x14ac:dyDescent="0.15">
      <c r="A27" s="8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6" t="s">
        <v>6</v>
      </c>
      <c r="M27" s="26"/>
      <c r="N27" s="26"/>
      <c r="O27" s="27">
        <f>SUM(O5:O26)</f>
        <v>1360000</v>
      </c>
      <c r="P27" s="27">
        <f>SUM(P5:P26)</f>
        <v>1632000</v>
      </c>
    </row>
  </sheetData>
  <mergeCells count="34">
    <mergeCell ref="O7:O12"/>
    <mergeCell ref="P7:P12"/>
    <mergeCell ref="A9:A10"/>
    <mergeCell ref="L9:L10"/>
    <mergeCell ref="M9:M10"/>
    <mergeCell ref="A11:A12"/>
    <mergeCell ref="L11:L12"/>
    <mergeCell ref="M11:M12"/>
    <mergeCell ref="N7:N12"/>
    <mergeCell ref="A13:A14"/>
    <mergeCell ref="M13:M14"/>
    <mergeCell ref="N13:N18"/>
    <mergeCell ref="A7:A8"/>
    <mergeCell ref="L7:L8"/>
    <mergeCell ref="M7:M8"/>
    <mergeCell ref="O13:O18"/>
    <mergeCell ref="P13:P18"/>
    <mergeCell ref="A15:A16"/>
    <mergeCell ref="M15:M16"/>
    <mergeCell ref="A17:A18"/>
    <mergeCell ref="M17:M18"/>
    <mergeCell ref="L13:L18"/>
    <mergeCell ref="P19:P24"/>
    <mergeCell ref="A21:A22"/>
    <mergeCell ref="M21:M22"/>
    <mergeCell ref="A23:A24"/>
    <mergeCell ref="M23:M24"/>
    <mergeCell ref="L19:L24"/>
    <mergeCell ref="N19:N20"/>
    <mergeCell ref="N21:N22"/>
    <mergeCell ref="N23:N24"/>
    <mergeCell ref="A19:A20"/>
    <mergeCell ref="M19:M20"/>
    <mergeCell ref="O19:O24"/>
  </mergeCells>
  <phoneticPr fontId="8"/>
  <conditionalFormatting sqref="N1 N25:N26 N3:N6 N28:N1048576">
    <cfRule type="expression" dxfId="27" priority="381">
      <formula>WEEKDAY(N1)=1</formula>
    </cfRule>
    <cfRule type="expression" dxfId="26" priority="382">
      <formula>WEEKDAY(N1)=7</formula>
    </cfRule>
  </conditionalFormatting>
  <conditionalFormatting sqref="O2:P2">
    <cfRule type="expression" dxfId="25" priority="353">
      <formula>WEEKDAY(O2)=1</formula>
    </cfRule>
    <cfRule type="expression" dxfId="24" priority="354">
      <formula>WEEKDAY(O2)=7</formula>
    </cfRule>
  </conditionalFormatting>
  <conditionalFormatting sqref="N7:N8">
    <cfRule type="expression" dxfId="23" priority="13">
      <formula>WEEKDAY(N7)=1</formula>
    </cfRule>
    <cfRule type="expression" dxfId="22" priority="14">
      <formula>WEEKDAY(N7)=7</formula>
    </cfRule>
  </conditionalFormatting>
  <conditionalFormatting sqref="N13:N14">
    <cfRule type="expression" dxfId="21" priority="9">
      <formula>WEEKDAY(N13)=1</formula>
    </cfRule>
    <cfRule type="expression" dxfId="20" priority="10">
      <formula>WEEKDAY(N13)=7</formula>
    </cfRule>
  </conditionalFormatting>
  <conditionalFormatting sqref="N21">
    <cfRule type="expression" dxfId="19" priority="1">
      <formula>WEEKDAY(N21)=7</formula>
    </cfRule>
    <cfRule type="expression" dxfId="18" priority="2">
      <formula>WEEKDAY(N21)=1</formula>
    </cfRule>
  </conditionalFormatting>
  <conditionalFormatting sqref="N19">
    <cfRule type="expression" dxfId="17" priority="5">
      <formula>WEEKDAY(N19)=7</formula>
    </cfRule>
    <cfRule type="expression" dxfId="16" priority="6">
      <formula>WEEKDAY(N19)=1</formula>
    </cfRule>
  </conditionalFormatting>
  <conditionalFormatting sqref="N23">
    <cfRule type="expression" dxfId="15" priority="3">
      <formula>WEEKDAY(N23)=7</formula>
    </cfRule>
    <cfRule type="expression" dxfId="14" priority="4">
      <formula>WEEKDAY(N23)=1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44470</v>
      </c>
      <c r="B2" s="16" t="s">
        <v>30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17</v>
      </c>
      <c r="K4" s="10" t="s">
        <v>18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24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55"/>
      <c r="B7" s="41" t="s">
        <v>91</v>
      </c>
      <c r="C7" s="41" t="s">
        <v>86</v>
      </c>
      <c r="D7" s="42" t="s">
        <v>87</v>
      </c>
      <c r="E7" s="48">
        <v>202110</v>
      </c>
      <c r="F7" s="48">
        <v>1</v>
      </c>
      <c r="G7" s="48">
        <v>1</v>
      </c>
      <c r="H7" s="43" t="s">
        <v>88</v>
      </c>
      <c r="I7" s="43" t="s">
        <v>89</v>
      </c>
      <c r="J7" s="43" t="s">
        <v>93</v>
      </c>
      <c r="K7" s="43" t="s">
        <v>28</v>
      </c>
      <c r="L7" s="67" t="s">
        <v>94</v>
      </c>
      <c r="M7" s="67" t="s">
        <v>95</v>
      </c>
      <c r="N7" s="69">
        <v>44495</v>
      </c>
      <c r="O7" s="52">
        <v>125000</v>
      </c>
      <c r="P7" s="52">
        <v>150000</v>
      </c>
    </row>
    <row r="8" spans="1:16" x14ac:dyDescent="0.15">
      <c r="A8" s="56"/>
      <c r="B8" s="41" t="s">
        <v>92</v>
      </c>
      <c r="C8" s="41" t="s">
        <v>86</v>
      </c>
      <c r="D8" s="42" t="s">
        <v>87</v>
      </c>
      <c r="E8" s="49">
        <v>202110</v>
      </c>
      <c r="F8" s="49">
        <v>1</v>
      </c>
      <c r="G8" s="49">
        <v>2</v>
      </c>
      <c r="H8" s="46"/>
      <c r="I8" s="46"/>
      <c r="J8" s="46"/>
      <c r="K8" s="47" t="s">
        <v>90</v>
      </c>
      <c r="L8" s="68"/>
      <c r="M8" s="61"/>
      <c r="N8" s="70"/>
      <c r="O8" s="54"/>
      <c r="P8" s="54"/>
    </row>
    <row r="9" spans="1:16" x14ac:dyDescent="0.15">
      <c r="A9" s="19"/>
      <c r="B9" s="23"/>
      <c r="C9" s="23"/>
      <c r="D9" s="11"/>
      <c r="E9" s="11"/>
      <c r="F9" s="11"/>
      <c r="G9" s="11"/>
      <c r="H9" s="11"/>
      <c r="I9" s="11"/>
      <c r="J9" s="11"/>
      <c r="K9" s="12"/>
      <c r="L9" s="22"/>
      <c r="M9" s="22"/>
      <c r="N9" s="22"/>
      <c r="O9" s="20"/>
      <c r="P9" s="20"/>
    </row>
    <row r="10" spans="1:16" x14ac:dyDescent="0.15">
      <c r="A10" s="19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12</v>
      </c>
      <c r="M11" s="26"/>
      <c r="N11" s="26"/>
      <c r="O11" s="27">
        <f>SUM(O5:O10)</f>
        <v>125000</v>
      </c>
      <c r="P11" s="27">
        <f>SUM(P5:P10)</f>
        <v>150000</v>
      </c>
    </row>
  </sheetData>
  <mergeCells count="6">
    <mergeCell ref="P7:P8"/>
    <mergeCell ref="A7:A8"/>
    <mergeCell ref="L7:L8"/>
    <mergeCell ref="N7:N8"/>
    <mergeCell ref="O7:O8"/>
    <mergeCell ref="M7:M8"/>
  </mergeCells>
  <phoneticPr fontId="8"/>
  <conditionalFormatting sqref="N3:N6 N9:N10">
    <cfRule type="expression" dxfId="13" priority="5">
      <formula>WEEKDAY(N3)=1</formula>
    </cfRule>
    <cfRule type="expression" dxfId="12" priority="6">
      <formula>WEEKDAY(N3)=7</formula>
    </cfRule>
  </conditionalFormatting>
  <conditionalFormatting sqref="N7:N8">
    <cfRule type="expression" dxfId="11" priority="1">
      <formula>WEEKDAY(N7)=1</formula>
    </cfRule>
    <cfRule type="expression" dxfId="10" priority="2">
      <formula>WEEKDAY(N7)=7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44470</v>
      </c>
      <c r="B2" s="16" t="s">
        <v>30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13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22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24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2"/>
      <c r="B6" s="15"/>
      <c r="C6" s="15"/>
      <c r="D6" s="15"/>
      <c r="E6" s="33"/>
      <c r="F6" s="33"/>
      <c r="G6" s="33"/>
      <c r="H6" s="33"/>
      <c r="I6" s="33"/>
      <c r="J6" s="33"/>
      <c r="K6" s="33"/>
      <c r="L6" s="32"/>
      <c r="M6" s="32"/>
      <c r="N6" s="32"/>
      <c r="O6" s="34"/>
      <c r="P6" s="34"/>
    </row>
    <row r="7" spans="1:16" x14ac:dyDescent="0.15">
      <c r="A7" s="55"/>
      <c r="B7" s="41" t="s">
        <v>82</v>
      </c>
      <c r="C7" s="51" t="s">
        <v>25</v>
      </c>
      <c r="D7" s="42" t="s">
        <v>29</v>
      </c>
      <c r="E7" s="42">
        <v>202110</v>
      </c>
      <c r="F7" s="48">
        <v>1</v>
      </c>
      <c r="G7" s="48">
        <v>1</v>
      </c>
      <c r="H7" s="43" t="s">
        <v>85</v>
      </c>
      <c r="I7" s="43" t="s">
        <v>80</v>
      </c>
      <c r="J7" s="43" t="s">
        <v>81</v>
      </c>
      <c r="K7" s="43" t="s">
        <v>28</v>
      </c>
      <c r="L7" s="67" t="s">
        <v>84</v>
      </c>
      <c r="M7" s="67" t="s">
        <v>31</v>
      </c>
      <c r="N7" s="69">
        <v>44495</v>
      </c>
      <c r="O7" s="52">
        <v>80000</v>
      </c>
      <c r="P7" s="52">
        <v>96000</v>
      </c>
    </row>
    <row r="8" spans="1:16" x14ac:dyDescent="0.15">
      <c r="A8" s="56"/>
      <c r="B8" s="41" t="s">
        <v>83</v>
      </c>
      <c r="C8" s="50" t="s">
        <v>25</v>
      </c>
      <c r="D8" s="42" t="s">
        <v>29</v>
      </c>
      <c r="E8" s="42">
        <v>202110</v>
      </c>
      <c r="F8" s="49">
        <v>1</v>
      </c>
      <c r="G8" s="49">
        <v>2</v>
      </c>
      <c r="H8" s="46"/>
      <c r="I8" s="46"/>
      <c r="J8" s="46"/>
      <c r="K8" s="41" t="s">
        <v>7</v>
      </c>
      <c r="L8" s="68"/>
      <c r="M8" s="68"/>
      <c r="N8" s="70"/>
      <c r="O8" s="54"/>
      <c r="P8" s="54"/>
    </row>
    <row r="9" spans="1:16" x14ac:dyDescent="0.15">
      <c r="A9" s="15"/>
      <c r="B9" s="23"/>
      <c r="C9" s="23"/>
      <c r="D9" s="11"/>
      <c r="E9" s="11"/>
      <c r="F9" s="32"/>
      <c r="G9" s="32"/>
      <c r="H9" s="15"/>
      <c r="I9" s="15"/>
      <c r="J9" s="15"/>
      <c r="K9" s="15"/>
      <c r="L9" s="32"/>
      <c r="M9" s="32"/>
      <c r="N9" s="15"/>
      <c r="O9" s="14"/>
      <c r="P9" s="14"/>
    </row>
    <row r="10" spans="1:16" x14ac:dyDescent="0.15">
      <c r="A10" s="19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14</v>
      </c>
      <c r="M11" s="26"/>
      <c r="N11" s="26"/>
      <c r="O11" s="27">
        <f>SUM(O5:O10)</f>
        <v>80000</v>
      </c>
      <c r="P11" s="27">
        <f>SUM(P5:P10)</f>
        <v>96000</v>
      </c>
    </row>
  </sheetData>
  <mergeCells count="6">
    <mergeCell ref="P7:P8"/>
    <mergeCell ref="A7:A8"/>
    <mergeCell ref="L7:L8"/>
    <mergeCell ref="M7:M8"/>
    <mergeCell ref="N7:N8"/>
    <mergeCell ref="O7:O8"/>
  </mergeCells>
  <phoneticPr fontId="8"/>
  <conditionalFormatting sqref="N3:N6 N9:N10">
    <cfRule type="expression" dxfId="9" priority="41">
      <formula>WEEKDAY(N3)=1</formula>
    </cfRule>
    <cfRule type="expression" dxfId="8" priority="42">
      <formula>WEEKDAY(N3)=7</formula>
    </cfRule>
  </conditionalFormatting>
  <conditionalFormatting sqref="N7:N8">
    <cfRule type="expression" dxfId="7" priority="3">
      <formula>WEEKDAY(N7)=1</formula>
    </cfRule>
    <cfRule type="expression" dxfId="6" priority="4">
      <formula>WEEKDAY(N7)=7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10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7" width="7.375" style="30" customWidth="1"/>
    <col min="8" max="8" width="13.25" style="30" bestFit="1" customWidth="1"/>
    <col min="9" max="9" width="7" style="30" bestFit="1" customWidth="1"/>
    <col min="10" max="10" width="30.625" style="30" customWidth="1"/>
    <col min="11" max="11" width="27.125" style="30" customWidth="1"/>
    <col min="12" max="12" width="18.75" style="30" customWidth="1"/>
    <col min="13" max="14" width="12" style="30" customWidth="1"/>
    <col min="15" max="16384" width="9" style="30"/>
  </cols>
  <sheetData>
    <row r="2" spans="1:14" ht="13.5" customHeight="1" x14ac:dyDescent="0.15">
      <c r="A2" s="13">
        <v>44470</v>
      </c>
      <c r="B2" s="16" t="s">
        <v>30</v>
      </c>
      <c r="C2" s="16"/>
      <c r="D2" s="28"/>
      <c r="E2" s="28"/>
      <c r="F2" s="28"/>
      <c r="G2" s="28"/>
      <c r="H2" s="28"/>
      <c r="I2" s="1"/>
    </row>
    <row r="3" spans="1:14" ht="14.25" x14ac:dyDescent="0.15">
      <c r="A3" s="4" t="s">
        <v>13</v>
      </c>
      <c r="B3" s="24"/>
      <c r="C3" s="24"/>
      <c r="D3" s="7"/>
      <c r="E3" s="7"/>
      <c r="F3" s="7"/>
      <c r="G3" s="7"/>
      <c r="H3" s="7"/>
      <c r="I3" s="7"/>
      <c r="J3" s="1"/>
      <c r="K3" s="1"/>
      <c r="L3" s="1"/>
      <c r="M3" s="1"/>
      <c r="N3" s="1"/>
    </row>
    <row r="4" spans="1:14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10" t="s">
        <v>27</v>
      </c>
      <c r="J4" s="3" t="s">
        <v>5</v>
      </c>
      <c r="K4" s="6" t="s">
        <v>19</v>
      </c>
      <c r="L4" s="6" t="s">
        <v>20</v>
      </c>
      <c r="M4" s="3" t="s">
        <v>21</v>
      </c>
      <c r="N4" s="3" t="s">
        <v>26</v>
      </c>
    </row>
    <row r="5" spans="1:14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4"/>
      <c r="N5" s="14"/>
    </row>
    <row r="6" spans="1:14" x14ac:dyDescent="0.15">
      <c r="A6" s="32"/>
      <c r="B6" s="15"/>
      <c r="C6" s="15"/>
      <c r="D6" s="15"/>
      <c r="E6" s="33"/>
      <c r="F6" s="33"/>
      <c r="G6" s="33"/>
      <c r="H6" s="33"/>
      <c r="I6" s="33"/>
      <c r="J6" s="32"/>
      <c r="K6" s="32"/>
      <c r="L6" s="32"/>
      <c r="M6" s="34"/>
      <c r="N6" s="34"/>
    </row>
    <row r="7" spans="1:14" x14ac:dyDescent="0.15">
      <c r="A7" s="38"/>
      <c r="B7" s="50"/>
      <c r="C7" s="50"/>
      <c r="D7" s="42"/>
      <c r="E7" s="42"/>
      <c r="F7" s="42"/>
      <c r="G7" s="42"/>
      <c r="H7" s="43"/>
      <c r="I7" s="43"/>
      <c r="J7" s="39"/>
      <c r="K7" s="39"/>
      <c r="L7" s="40"/>
      <c r="M7" s="37"/>
      <c r="N7" s="37"/>
    </row>
    <row r="8" spans="1:14" x14ac:dyDescent="0.15">
      <c r="A8" s="15"/>
      <c r="B8" s="23"/>
      <c r="C8" s="23"/>
      <c r="D8" s="11"/>
      <c r="E8" s="11"/>
      <c r="F8" s="32"/>
      <c r="G8" s="32"/>
      <c r="H8" s="15"/>
      <c r="I8" s="15"/>
      <c r="J8" s="32"/>
      <c r="K8" s="32"/>
      <c r="L8" s="15"/>
      <c r="M8" s="14"/>
      <c r="N8" s="14"/>
    </row>
    <row r="9" spans="1:14" x14ac:dyDescent="0.15">
      <c r="A9" s="19"/>
      <c r="B9" s="23"/>
      <c r="C9" s="23"/>
      <c r="D9" s="11"/>
      <c r="E9" s="11"/>
      <c r="F9" s="11"/>
      <c r="G9" s="11"/>
      <c r="H9" s="11"/>
      <c r="I9" s="12"/>
      <c r="J9" s="22"/>
      <c r="K9" s="22"/>
      <c r="L9" s="22"/>
      <c r="M9" s="20"/>
      <c r="N9" s="20"/>
    </row>
    <row r="10" spans="1:14" x14ac:dyDescent="0.15">
      <c r="A10" s="8"/>
      <c r="B10" s="25"/>
      <c r="C10" s="25"/>
      <c r="D10" s="25"/>
      <c r="E10" s="25"/>
      <c r="F10" s="25"/>
      <c r="G10" s="25"/>
      <c r="H10" s="25"/>
      <c r="I10" s="25"/>
      <c r="J10" s="26" t="s">
        <v>14</v>
      </c>
      <c r="K10" s="26"/>
      <c r="L10" s="26"/>
      <c r="M10" s="27">
        <f>SUM(M5:M9)</f>
        <v>0</v>
      </c>
      <c r="N10" s="27">
        <f>SUM(N5:N9)</f>
        <v>0</v>
      </c>
    </row>
  </sheetData>
  <phoneticPr fontId="8"/>
  <conditionalFormatting sqref="L3 L5:L6 L8:L9">
    <cfRule type="expression" dxfId="5" priority="9">
      <formula>WEEKDAY(L3)=1</formula>
    </cfRule>
    <cfRule type="expression" dxfId="4" priority="10">
      <formula>WEEKDAY(L3)=7</formula>
    </cfRule>
  </conditionalFormatting>
  <conditionalFormatting sqref="L4">
    <cfRule type="expression" dxfId="3" priority="3">
      <formula>WEEKDAY(L4)=1</formula>
    </cfRule>
    <cfRule type="expression" dxfId="2" priority="4">
      <formula>WEEKDAY(L4)=7</formula>
    </cfRule>
  </conditionalFormatting>
  <conditionalFormatting sqref="L7">
    <cfRule type="expression" dxfId="1" priority="1">
      <formula>WEEKDAY(L7)=1</formula>
    </cfRule>
    <cfRule type="expression" dxfId="0" priority="2">
      <formula>WEEKDAY(L7)=7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新聞</vt:lpstr>
      <vt:lpstr>DVD</vt:lpstr>
      <vt:lpstr>雑誌</vt:lpstr>
      <vt:lpstr>アフィリエイト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2021-09-27T09:55:32Z</dcterms:modified>
</cp:coreProperties>
</file>