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アイメール\"/>
    </mc:Choice>
  </mc:AlternateContent>
  <xr:revisionPtr revIDLastSave="0" documentId="13_ncr:1_{22CE6017-942F-44E5-8977-1DC9E13EB7E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新聞" sheetId="89" r:id="rId1"/>
    <sheet name="DVD" sheetId="90" r:id="rId2"/>
    <sheet name="雑誌" sheetId="91" r:id="rId3"/>
    <sheet name="WEB純広広告" sheetId="96" r:id="rId4"/>
    <sheet name="アフィリエイト" sheetId="92" r:id="rId5"/>
    <sheet name="リスティング" sheetId="93" r:id="rId6"/>
    <sheet name="アプリストア" sheetId="9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96" l="1"/>
  <c r="O10" i="96"/>
  <c r="M11" i="94" l="1"/>
  <c r="L11" i="94"/>
  <c r="M13" i="93"/>
  <c r="M16" i="92"/>
  <c r="L16" i="92"/>
  <c r="P13" i="91" l="1"/>
  <c r="P11" i="90"/>
  <c r="P27" i="89" l="1"/>
  <c r="O13" i="91" l="1"/>
  <c r="O11" i="90"/>
  <c r="O27" i="89" l="1"/>
  <c r="L13" i="93"/>
</calcChain>
</file>

<file path=xl/sharedStrings.xml><?xml version="1.0" encoding="utf-8"?>
<sst xmlns="http://schemas.openxmlformats.org/spreadsheetml/2006/main" count="236" uniqueCount="97">
  <si>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</si>
  <si>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</si>
  <si>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</si>
  <si>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</si>
  <si>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</si>
  <si>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</si>
  <si>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</si>
  <si>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</si>
  <si>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</si>
  <si>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</si>
  <si>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</si>
  <si>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</si>
  <si>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</si>
  <si>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</si>
  <si>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</si>
  <si>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</si>
  <si>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</si>
  <si>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</si>
  <si>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</si>
  <si>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</si>
  <si>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</si>
  <si>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</si>
  <si>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</si>
  <si>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</si>
  <si>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</si>
  <si>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</si>
  <si>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</si>
  <si>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</si>
  <si>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i38</t>
  </si>
  <si>
    <t>アイメール</t>
    <phoneticPr fontId="8"/>
  </si>
  <si>
    <t>m_retry</t>
  </si>
  <si>
    <t>Retry</t>
  </si>
  <si>
    <t>エラーユーザーマルチ</t>
  </si>
  <si>
    <t>SP/MB</t>
  </si>
  <si>
    <t>yi06</t>
  </si>
  <si>
    <t>App</t>
  </si>
  <si>
    <t>app</t>
  </si>
  <si>
    <t>iTunes アイアプリ　sms登録</t>
    <rPh sb="16" eb="18">
      <t>トウロク</t>
    </rPh>
    <phoneticPr fontId="28"/>
  </si>
  <si>
    <t>sms_gapp</t>
  </si>
  <si>
    <t>iTunes GOGOアプリ　sms登録</t>
    <rPh sb="18" eb="20">
      <t>トウロク</t>
    </rPh>
    <phoneticPr fontId="28"/>
  </si>
  <si>
    <t>レアゾン</t>
  </si>
  <si>
    <t>ADIT</t>
  </si>
  <si>
    <t>●アプリストア広告</t>
    <rPh sb="7" eb="9">
      <t>コウコク</t>
    </rPh>
    <phoneticPr fontId="3"/>
  </si>
  <si>
    <t>●リスティング広告</t>
    <rPh sb="7" eb="9">
      <t>コウコク</t>
    </rPh>
    <phoneticPr fontId="3"/>
  </si>
  <si>
    <t>●アフィリエイト広告</t>
    <rPh sb="8" eb="10">
      <t>コウコク</t>
    </rPh>
    <phoneticPr fontId="3"/>
  </si>
  <si>
    <t>●WEB純広広告</t>
    <rPh sb="4" eb="6">
      <t>ジュンコウ</t>
    </rPh>
    <rPh sb="6" eb="8">
      <t>コウコク</t>
    </rPh>
    <phoneticPr fontId="3"/>
  </si>
  <si>
    <t>sms_ydn</t>
    <phoneticPr fontId="8"/>
  </si>
  <si>
    <t>GOGO</t>
    <phoneticPr fontId="8"/>
  </si>
  <si>
    <t>sms_iapp</t>
  </si>
  <si>
    <t>SP</t>
    <phoneticPr fontId="8"/>
  </si>
  <si>
    <t>YDN</t>
  </si>
  <si>
    <t>sms_link001</t>
  </si>
  <si>
    <t>リンクコム</t>
    <phoneticPr fontId="8"/>
  </si>
  <si>
    <t>SP,PC</t>
  </si>
  <si>
    <t>bbs</t>
  </si>
  <si>
    <t>割り切りBBS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</si>
  <si>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</si>
  <si>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</si>
  <si>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</si>
  <si>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</si>
  <si>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</si>
  <si>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6"/>
  </si>
  <si>
    <t>sms_aydi</t>
    <phoneticPr fontId="8"/>
  </si>
  <si>
    <t>sms_aydt</t>
    <phoneticPr fontId="8"/>
  </si>
  <si>
    <t>原価単価</t>
    <phoneticPr fontId="3"/>
  </si>
  <si>
    <t>売価単価</t>
    <phoneticPr fontId="3"/>
  </si>
  <si>
    <t>大洋図書</t>
    <phoneticPr fontId="8"/>
  </si>
  <si>
    <t>5P元祖（妃さん）</t>
  </si>
  <si>
    <t>1C5P</t>
    <phoneticPr fontId="8"/>
  </si>
  <si>
    <t>sms_a1091</t>
  </si>
  <si>
    <t>smss2351</t>
  </si>
  <si>
    <t>sms_a1092</t>
  </si>
  <si>
    <t>smss2352</t>
  </si>
  <si>
    <t>コアマガジン</t>
    <phoneticPr fontId="8"/>
  </si>
  <si>
    <t>実話BUNKA超タブー</t>
    <phoneticPr fontId="8"/>
  </si>
  <si>
    <t>臨時増刊ラヴァーズ</t>
    <phoneticPr fontId="8"/>
  </si>
  <si>
    <t>sms_a1090</t>
  </si>
  <si>
    <t>smss2350</t>
  </si>
  <si>
    <t>mv20i</t>
  </si>
  <si>
    <t>三和出版</t>
    <phoneticPr fontId="8"/>
  </si>
  <si>
    <t>DVD4コマ</t>
  </si>
  <si>
    <t>A4変形判、CVS日版PB、980円、4c64P、10万部</t>
  </si>
  <si>
    <t>人妻日和</t>
    <phoneticPr fontId="8"/>
  </si>
  <si>
    <t>10/1～10/31</t>
    <phoneticPr fontId="8"/>
  </si>
  <si>
    <t>DVD袋表4C</t>
    <phoneticPr fontId="8"/>
  </si>
  <si>
    <t>10/21～10/31</t>
    <phoneticPr fontId="8"/>
  </si>
  <si>
    <t>ゼロチャ</t>
  </si>
  <si>
    <t>チャットコレクション</t>
  </si>
  <si>
    <t>LINE@</t>
  </si>
  <si>
    <t>NXネットワーク</t>
  </si>
  <si>
    <t>MDメルマガ</t>
  </si>
  <si>
    <t>オプティマ</t>
    <phoneticPr fontId="8"/>
  </si>
  <si>
    <t>sms_opt001</t>
  </si>
  <si>
    <t>sms_opt002</t>
  </si>
  <si>
    <t>sms_opt003</t>
  </si>
  <si>
    <t>sms_opt004</t>
  </si>
  <si>
    <t>sms_opt005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</si>
</sst>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6" borderId="2" xfId="14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8" xfId="0" applyFont="1" applyFill="1" applyBorder="1" applyAlignment="1"/>
    <xf numFmtId="0" fontId="2" fillId="37" borderId="6" xfId="14" applyFont="1" applyFill="1" applyBorder="1"/>
    <xf numFmtId="0" fontId="2" fillId="37" borderId="4" xfId="14" applyFont="1" applyFill="1" applyBorder="1"/>
    <xf numFmtId="0" fontId="2" fillId="37" borderId="7" xfId="14" applyFont="1" applyFill="1" applyBorder="1"/>
    <xf numFmtId="0" fontId="9" fillId="37" borderId="2" xfId="0" applyFont="1" applyFill="1" applyBorder="1" applyAlignment="1"/>
    <xf numFmtId="0" fontId="2" fillId="38" borderId="2" xfId="14" applyFont="1" applyFill="1" applyBorder="1"/>
    <xf numFmtId="0" fontId="11" fillId="38" borderId="2" xfId="22" applyFont="1" applyFill="1" applyBorder="1" applyAlignment="1"/>
    <xf numFmtId="0" fontId="2" fillId="38" borderId="5" xfId="14" applyFont="1" applyFill="1" applyBorder="1"/>
    <xf numFmtId="0" fontId="9" fillId="38" borderId="5" xfId="0" applyFont="1" applyFill="1" applyBorder="1" applyAlignment="1"/>
    <xf numFmtId="0" fontId="9" fillId="38" borderId="17" xfId="0" applyFont="1" applyFill="1" applyBorder="1" applyAlignment="1"/>
    <xf numFmtId="0" fontId="9" fillId="38" borderId="3" xfId="0" applyFont="1" applyFill="1" applyBorder="1" applyAlignment="1"/>
    <xf numFmtId="0" fontId="2" fillId="38" borderId="4" xfId="14" applyFont="1" applyFill="1" applyBorder="1"/>
    <xf numFmtId="0" fontId="2" fillId="38" borderId="8" xfId="14" applyFont="1" applyFill="1" applyBorder="1"/>
    <xf numFmtId="0" fontId="11" fillId="37" borderId="5" xfId="22" applyFont="1" applyFill="1" applyBorder="1" applyAlignment="1"/>
    <xf numFmtId="0" fontId="11" fillId="37" borderId="4" xfId="22" applyFont="1" applyFill="1" applyBorder="1" applyAlignment="1"/>
    <xf numFmtId="0" fontId="2" fillId="37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2" fillId="37" borderId="2" xfId="14" applyFont="1" applyFill="1" applyBorder="1" applyAlignment="1">
      <alignment vertical="center"/>
    </xf>
    <xf numFmtId="0" fontId="2" fillId="14" borderId="5" xfId="14" applyFont="1" applyFill="1" applyBorder="1" applyAlignment="1">
      <alignment vertical="center"/>
    </xf>
    <xf numFmtId="0" fontId="11" fillId="14" borderId="2" xfId="22" applyFont="1" applyFill="1" applyBorder="1" applyAlignment="1"/>
    <xf numFmtId="0" fontId="11" fillId="14" borderId="5" xfId="22" applyFont="1" applyFill="1" applyBorder="1" applyAlignment="1"/>
    <xf numFmtId="0" fontId="2" fillId="14" borderId="5" xfId="14" applyFont="1" applyFill="1" applyBorder="1"/>
    <xf numFmtId="0" fontId="1" fillId="12" borderId="2" xfId="14" applyFill="1" applyBorder="1" applyAlignment="1">
      <alignment horizontal="left" vertical="center"/>
    </xf>
    <xf numFmtId="5" fontId="1" fillId="39" borderId="5" xfId="14" applyNumberFormat="1" applyFill="1" applyBorder="1" applyAlignment="1">
      <alignment horizontal="right" vertical="center"/>
    </xf>
    <xf numFmtId="0" fontId="2" fillId="38" borderId="5" xfId="14" applyFont="1" applyFill="1" applyBorder="1" applyAlignment="1">
      <alignment vertical="center"/>
    </xf>
    <xf numFmtId="0" fontId="2" fillId="38" borderId="2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5" fontId="1" fillId="0" borderId="5" xfId="14" applyNumberFormat="1" applyBorder="1" applyAlignment="1">
      <alignment horizontal="right" vertical="center"/>
    </xf>
    <xf numFmtId="0" fontId="2" fillId="0" borderId="4" xfId="0" applyFont="1" applyBorder="1" applyAlignment="1"/>
    <xf numFmtId="5" fontId="1" fillId="0" borderId="5" xfId="14" applyNumberForma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9" fillId="37" borderId="5" xfId="0" applyFont="1" applyFill="1" applyBorder="1" applyAlignment="1"/>
    <xf numFmtId="0" fontId="9" fillId="37" borderId="7" xfId="0" applyFont="1" applyFill="1" applyBorder="1" applyAlignment="1"/>
    <xf numFmtId="0" fontId="9" fillId="37" borderId="6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8" xfId="14" applyFont="1" applyFill="1" applyBorder="1"/>
    <xf numFmtId="3" fontId="0" fillId="0" borderId="0" xfId="0" applyNumberForma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14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38" borderId="5" xfId="0" applyFill="1" applyBorder="1" applyAlignment="1">
      <alignment horizontal="left" vertical="center"/>
    </xf>
    <xf numFmtId="0" fontId="0" fillId="38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36" borderId="5" xfId="14" applyFill="1" applyBorder="1" applyAlignment="1">
      <alignment horizontal="left" vertical="center"/>
    </xf>
    <xf numFmtId="0" fontId="1" fillId="36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29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8"/>
      <c r="B7" s="39"/>
      <c r="C7" s="39"/>
      <c r="D7" s="40"/>
      <c r="E7" s="40"/>
      <c r="F7" s="40"/>
      <c r="G7" s="40"/>
      <c r="H7" s="41"/>
      <c r="I7" s="41"/>
      <c r="J7" s="45"/>
      <c r="K7" s="42"/>
      <c r="L7" s="95"/>
      <c r="M7" s="88"/>
      <c r="N7" s="98"/>
      <c r="O7" s="101"/>
      <c r="P7" s="101"/>
    </row>
    <row r="8" spans="1:16" x14ac:dyDescent="0.15">
      <c r="A8" s="68"/>
      <c r="B8" s="39"/>
      <c r="C8" s="39"/>
      <c r="D8" s="40"/>
      <c r="E8" s="40"/>
      <c r="F8" s="40"/>
      <c r="G8" s="40"/>
      <c r="H8" s="43"/>
      <c r="I8" s="43"/>
      <c r="J8" s="45"/>
      <c r="K8" s="42"/>
      <c r="L8" s="96"/>
      <c r="M8" s="89"/>
      <c r="N8" s="99"/>
      <c r="O8" s="102"/>
      <c r="P8" s="102"/>
    </row>
    <row r="9" spans="1:16" x14ac:dyDescent="0.15">
      <c r="A9" s="68"/>
      <c r="B9" s="39"/>
      <c r="C9" s="39"/>
      <c r="D9" s="40"/>
      <c r="E9" s="40"/>
      <c r="F9" s="40"/>
      <c r="G9" s="40"/>
      <c r="H9" s="43"/>
      <c r="I9" s="43"/>
      <c r="J9" s="45"/>
      <c r="K9" s="42"/>
      <c r="L9" s="96"/>
      <c r="M9" s="89"/>
      <c r="N9" s="99"/>
      <c r="O9" s="102"/>
      <c r="P9" s="102"/>
    </row>
    <row r="10" spans="1:16" x14ac:dyDescent="0.15">
      <c r="A10" s="68"/>
      <c r="B10" s="39"/>
      <c r="C10" s="39"/>
      <c r="D10" s="40"/>
      <c r="E10" s="40"/>
      <c r="F10" s="40"/>
      <c r="G10" s="40"/>
      <c r="H10" s="43"/>
      <c r="I10" s="43"/>
      <c r="J10" s="45"/>
      <c r="K10" s="42"/>
      <c r="L10" s="96"/>
      <c r="M10" s="89"/>
      <c r="N10" s="99"/>
      <c r="O10" s="102"/>
      <c r="P10" s="102"/>
    </row>
    <row r="11" spans="1:16" x14ac:dyDescent="0.15">
      <c r="A11" s="68"/>
      <c r="B11" s="39"/>
      <c r="C11" s="39"/>
      <c r="D11" s="40"/>
      <c r="E11" s="40"/>
      <c r="F11" s="40"/>
      <c r="G11" s="40"/>
      <c r="H11" s="43"/>
      <c r="I11" s="43"/>
      <c r="J11" s="45"/>
      <c r="K11" s="42"/>
      <c r="L11" s="96"/>
      <c r="M11" s="89"/>
      <c r="N11" s="99"/>
      <c r="O11" s="102"/>
      <c r="P11" s="102"/>
    </row>
    <row r="12" spans="1:16" x14ac:dyDescent="0.15">
      <c r="A12" s="68"/>
      <c r="B12" s="39"/>
      <c r="C12" s="39"/>
      <c r="D12" s="40"/>
      <c r="E12" s="40"/>
      <c r="F12" s="40"/>
      <c r="G12" s="40"/>
      <c r="H12" s="44"/>
      <c r="I12" s="44"/>
      <c r="J12" s="44"/>
      <c r="K12" s="46"/>
      <c r="L12" s="97"/>
      <c r="M12" s="90"/>
      <c r="N12" s="100"/>
      <c r="O12" s="103"/>
      <c r="P12" s="103"/>
    </row>
    <row r="13" spans="1:16" ht="12" customHeight="1" x14ac:dyDescent="0.15">
      <c r="A13" s="112"/>
      <c r="B13" s="39"/>
      <c r="C13" s="39"/>
      <c r="D13" s="40"/>
      <c r="E13" s="40"/>
      <c r="F13" s="40"/>
      <c r="G13" s="40"/>
      <c r="H13" s="41"/>
      <c r="I13" s="81"/>
      <c r="J13" s="82"/>
      <c r="K13" s="42"/>
      <c r="L13" s="115"/>
      <c r="M13" s="95"/>
      <c r="N13" s="107"/>
      <c r="O13" s="109"/>
      <c r="P13" s="109"/>
    </row>
    <row r="14" spans="1:16" ht="12" customHeight="1" x14ac:dyDescent="0.15">
      <c r="A14" s="113"/>
      <c r="B14" s="39"/>
      <c r="C14" s="39"/>
      <c r="D14" s="40"/>
      <c r="E14" s="40"/>
      <c r="F14" s="40"/>
      <c r="G14" s="40"/>
      <c r="H14" s="43"/>
      <c r="I14" s="83"/>
      <c r="J14" s="82"/>
      <c r="K14" s="82"/>
      <c r="L14" s="106"/>
      <c r="M14" s="106"/>
      <c r="N14" s="108"/>
      <c r="O14" s="110"/>
      <c r="P14" s="110"/>
    </row>
    <row r="15" spans="1:16" ht="12" customHeight="1" x14ac:dyDescent="0.15">
      <c r="A15" s="113"/>
      <c r="B15" s="47"/>
      <c r="C15" s="47"/>
      <c r="D15" s="48"/>
      <c r="E15" s="48"/>
      <c r="F15" s="48"/>
      <c r="G15" s="48"/>
      <c r="H15" s="49"/>
      <c r="I15" s="50"/>
      <c r="J15" s="51"/>
      <c r="K15" s="52"/>
      <c r="L15" s="104"/>
      <c r="M15" s="95"/>
      <c r="N15" s="107"/>
      <c r="O15" s="110"/>
      <c r="P15" s="110"/>
    </row>
    <row r="16" spans="1:16" ht="12" customHeight="1" x14ac:dyDescent="0.15">
      <c r="A16" s="113"/>
      <c r="B16" s="47"/>
      <c r="C16" s="47"/>
      <c r="D16" s="48"/>
      <c r="E16" s="48"/>
      <c r="F16" s="48"/>
      <c r="G16" s="48"/>
      <c r="H16" s="53"/>
      <c r="I16" s="53"/>
      <c r="J16" s="54"/>
      <c r="K16" s="52"/>
      <c r="L16" s="105"/>
      <c r="M16" s="106"/>
      <c r="N16" s="108"/>
      <c r="O16" s="110"/>
      <c r="P16" s="110"/>
    </row>
    <row r="17" spans="1:16" ht="12" customHeight="1" x14ac:dyDescent="0.15">
      <c r="A17" s="113"/>
      <c r="B17" s="39"/>
      <c r="C17" s="39"/>
      <c r="D17" s="40"/>
      <c r="E17" s="40"/>
      <c r="F17" s="40"/>
      <c r="G17" s="40"/>
      <c r="H17" s="41"/>
      <c r="I17" s="81"/>
      <c r="J17" s="84"/>
      <c r="K17" s="85"/>
      <c r="L17" s="115"/>
      <c r="M17" s="95"/>
      <c r="N17" s="107"/>
      <c r="O17" s="110"/>
      <c r="P17" s="110"/>
    </row>
    <row r="18" spans="1:16" ht="12" customHeight="1" x14ac:dyDescent="0.15">
      <c r="A18" s="113"/>
      <c r="B18" s="39"/>
      <c r="C18" s="39"/>
      <c r="D18" s="40"/>
      <c r="E18" s="40"/>
      <c r="F18" s="40"/>
      <c r="G18" s="40"/>
      <c r="H18" s="44"/>
      <c r="I18" s="44"/>
      <c r="J18" s="86"/>
      <c r="K18" s="85"/>
      <c r="L18" s="106"/>
      <c r="M18" s="106"/>
      <c r="N18" s="108"/>
      <c r="O18" s="110"/>
      <c r="P18" s="110"/>
    </row>
    <row r="19" spans="1:16" ht="12" customHeight="1" x14ac:dyDescent="0.15">
      <c r="A19" s="113"/>
      <c r="B19" s="47"/>
      <c r="C19" s="47"/>
      <c r="D19" s="48"/>
      <c r="E19" s="48"/>
      <c r="F19" s="48"/>
      <c r="G19" s="48"/>
      <c r="H19" s="49"/>
      <c r="I19" s="50"/>
      <c r="J19" s="51"/>
      <c r="K19" s="52"/>
      <c r="L19" s="104"/>
      <c r="M19" s="95"/>
      <c r="N19" s="107"/>
      <c r="O19" s="110"/>
      <c r="P19" s="110"/>
    </row>
    <row r="20" spans="1:16" ht="12" customHeight="1" x14ac:dyDescent="0.15">
      <c r="A20" s="114"/>
      <c r="B20" s="47"/>
      <c r="C20" s="47"/>
      <c r="D20" s="48"/>
      <c r="E20" s="48"/>
      <c r="F20" s="48"/>
      <c r="G20" s="48"/>
      <c r="H20" s="53"/>
      <c r="I20" s="53"/>
      <c r="J20" s="54"/>
      <c r="K20" s="52"/>
      <c r="L20" s="105"/>
      <c r="M20" s="106"/>
      <c r="N20" s="108"/>
      <c r="O20" s="111"/>
      <c r="P20" s="111"/>
    </row>
    <row r="21" spans="1:16" x14ac:dyDescent="0.15">
      <c r="A21" s="69"/>
      <c r="B21" s="39"/>
      <c r="C21" s="39"/>
      <c r="D21" s="40"/>
      <c r="E21" s="40"/>
      <c r="F21" s="40"/>
      <c r="G21" s="40"/>
      <c r="H21" s="41"/>
      <c r="I21" s="41"/>
      <c r="J21" s="45"/>
      <c r="K21" s="42"/>
      <c r="L21" s="116"/>
      <c r="M21" s="118"/>
      <c r="N21" s="120"/>
      <c r="O21" s="101"/>
      <c r="P21" s="101"/>
    </row>
    <row r="22" spans="1:16" x14ac:dyDescent="0.15">
      <c r="A22" s="69"/>
      <c r="B22" s="39"/>
      <c r="C22" s="39"/>
      <c r="D22" s="40"/>
      <c r="E22" s="40"/>
      <c r="F22" s="40"/>
      <c r="G22" s="40"/>
      <c r="H22" s="44"/>
      <c r="I22" s="44"/>
      <c r="J22" s="44"/>
      <c r="K22" s="46"/>
      <c r="L22" s="117"/>
      <c r="M22" s="119"/>
      <c r="N22" s="121"/>
      <c r="O22" s="103"/>
      <c r="P22" s="103"/>
    </row>
    <row r="23" spans="1:16" x14ac:dyDescent="0.15">
      <c r="A23" s="69"/>
      <c r="B23" s="39"/>
      <c r="C23" s="39"/>
      <c r="D23" s="40"/>
      <c r="E23" s="40"/>
      <c r="F23" s="40"/>
      <c r="G23" s="40"/>
      <c r="H23" s="41"/>
      <c r="I23" s="41"/>
      <c r="J23" s="45"/>
      <c r="K23" s="42"/>
      <c r="L23" s="116"/>
      <c r="M23" s="118"/>
      <c r="N23" s="120"/>
      <c r="O23" s="101"/>
      <c r="P23" s="101"/>
    </row>
    <row r="24" spans="1:16" x14ac:dyDescent="0.15">
      <c r="A24" s="69"/>
      <c r="B24" s="39"/>
      <c r="C24" s="39"/>
      <c r="D24" s="40"/>
      <c r="E24" s="40"/>
      <c r="F24" s="40"/>
      <c r="G24" s="40"/>
      <c r="H24" s="44"/>
      <c r="I24" s="44"/>
      <c r="J24" s="44"/>
      <c r="K24" s="46"/>
      <c r="L24" s="117"/>
      <c r="M24" s="119"/>
      <c r="N24" s="121"/>
      <c r="O24" s="103"/>
      <c r="P24" s="103"/>
    </row>
    <row r="25" spans="1:16" x14ac:dyDescent="0.15">
      <c r="A25" s="8"/>
      <c r="B25" s="23"/>
      <c r="C25" s="23"/>
      <c r="D25" s="11"/>
      <c r="E25" s="11"/>
      <c r="F25" s="11"/>
      <c r="G25" s="11"/>
      <c r="H25" s="11"/>
      <c r="I25" s="11"/>
      <c r="J25" s="11"/>
      <c r="K25" s="12"/>
      <c r="L25" s="22"/>
      <c r="M25" s="22"/>
      <c r="N25" s="31"/>
      <c r="O25" s="20"/>
      <c r="P25" s="20"/>
    </row>
    <row r="26" spans="1:16" x14ac:dyDescent="0.15">
      <c r="A26" s="8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31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6</v>
      </c>
      <c r="M27" s="26"/>
      <c r="N27" s="26"/>
      <c r="O27" s="27">
        <f>SUM(O5:O26)</f>
        <v>0</v>
      </c>
      <c r="P27" s="27">
        <f>SUM(P5:P26)</f>
        <v>0</v>
      </c>
    </row>
  </sheetData>
  <mergeCells count="29">
    <mergeCell ref="O21:O22"/>
    <mergeCell ref="P21:P22"/>
    <mergeCell ref="O23:O24"/>
    <mergeCell ref="P23:P24"/>
    <mergeCell ref="L23:L24"/>
    <mergeCell ref="M23:M24"/>
    <mergeCell ref="N23:N24"/>
    <mergeCell ref="L21:L22"/>
    <mergeCell ref="M21:M22"/>
    <mergeCell ref="N21:N22"/>
    <mergeCell ref="A13:A20"/>
    <mergeCell ref="L13:L14"/>
    <mergeCell ref="M13:M14"/>
    <mergeCell ref="L17:L18"/>
    <mergeCell ref="M17:M18"/>
    <mergeCell ref="L19:L20"/>
    <mergeCell ref="M19:M20"/>
    <mergeCell ref="L7:L12"/>
    <mergeCell ref="N7:N12"/>
    <mergeCell ref="O7:O12"/>
    <mergeCell ref="P7:P12"/>
    <mergeCell ref="L15:L16"/>
    <mergeCell ref="M15:M16"/>
    <mergeCell ref="N15:N16"/>
    <mergeCell ref="N13:N14"/>
    <mergeCell ref="O13:O20"/>
    <mergeCell ref="P13:P20"/>
    <mergeCell ref="N17:N18"/>
    <mergeCell ref="N19:N20"/>
  </mergeCells>
  <phoneticPr fontId="8"/>
  <conditionalFormatting sqref="N1 N25:N26 N28:N1048576 N3:N6">
    <cfRule type="expression" dxfId="39" priority="273">
      <formula>WEEKDAY(N1)=1</formula>
    </cfRule>
    <cfRule type="expression" dxfId="38" priority="274">
      <formula>WEEKDAY(N1)=7</formula>
    </cfRule>
  </conditionalFormatting>
  <conditionalFormatting sqref="O2:P2">
    <cfRule type="expression" dxfId="37" priority="245">
      <formula>WEEKDAY(O2)=1</formula>
    </cfRule>
    <cfRule type="expression" dxfId="36" priority="246">
      <formula>WEEKDAY(O2)=7</formula>
    </cfRule>
  </conditionalFormatting>
  <conditionalFormatting sqref="N21:N22">
    <cfRule type="expression" dxfId="35" priority="11">
      <formula>WEEKDAY(N21)=1</formula>
    </cfRule>
    <cfRule type="expression" dxfId="34" priority="12">
      <formula>WEEKDAY(N21)=7</formula>
    </cfRule>
  </conditionalFormatting>
  <conditionalFormatting sqref="N23:N24">
    <cfRule type="expression" dxfId="33" priority="1">
      <formula>WEEKDAY(N23)=1</formula>
    </cfRule>
    <cfRule type="expression" dxfId="32" priority="2">
      <formula>WEEKDAY(N23)=7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39" t="s">
        <v>76</v>
      </c>
      <c r="C7" s="39" t="s">
        <v>18</v>
      </c>
      <c r="D7" s="40" t="s">
        <v>27</v>
      </c>
      <c r="E7" s="55">
        <v>202110</v>
      </c>
      <c r="F7" s="55">
        <v>1</v>
      </c>
      <c r="G7" s="55">
        <v>1</v>
      </c>
      <c r="H7" s="41" t="s">
        <v>79</v>
      </c>
      <c r="I7" s="41" t="s">
        <v>80</v>
      </c>
      <c r="J7" s="41" t="s">
        <v>81</v>
      </c>
      <c r="K7" s="41" t="s">
        <v>78</v>
      </c>
      <c r="L7" s="118" t="s">
        <v>82</v>
      </c>
      <c r="M7" s="118" t="s">
        <v>84</v>
      </c>
      <c r="N7" s="107">
        <v>44476</v>
      </c>
      <c r="O7" s="101">
        <v>125000</v>
      </c>
      <c r="P7" s="101">
        <v>162500</v>
      </c>
    </row>
    <row r="8" spans="1:16" x14ac:dyDescent="0.15">
      <c r="A8" s="69"/>
      <c r="B8" s="39" t="s">
        <v>77</v>
      </c>
      <c r="C8" s="39" t="s">
        <v>18</v>
      </c>
      <c r="D8" s="40" t="s">
        <v>27</v>
      </c>
      <c r="E8" s="56">
        <v>202110</v>
      </c>
      <c r="F8" s="56">
        <v>1</v>
      </c>
      <c r="G8" s="56">
        <v>2</v>
      </c>
      <c r="H8" s="44"/>
      <c r="I8" s="44"/>
      <c r="J8" s="44"/>
      <c r="K8" s="46" t="s">
        <v>7</v>
      </c>
      <c r="L8" s="119"/>
      <c r="M8" s="106"/>
      <c r="N8" s="108"/>
      <c r="O8" s="103"/>
      <c r="P8" s="103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125000</v>
      </c>
      <c r="P11" s="27">
        <f>SUM(P5:P10)</f>
        <v>162500</v>
      </c>
    </row>
  </sheetData>
  <mergeCells count="5">
    <mergeCell ref="L7:L8"/>
    <mergeCell ref="M7:M8"/>
    <mergeCell ref="N7:N8"/>
    <mergeCell ref="O7:O8"/>
    <mergeCell ref="P7:P8"/>
  </mergeCells>
  <phoneticPr fontId="8"/>
  <conditionalFormatting sqref="N3:N6 N9:N10">
    <cfRule type="expression" dxfId="31" priority="25">
      <formula>WEEKDAY(N3)=1</formula>
    </cfRule>
    <cfRule type="expression" dxfId="30" priority="26">
      <formula>WEEKDAY(N3)=7</formula>
    </cfRule>
  </conditionalFormatting>
  <conditionalFormatting sqref="N7:N8">
    <cfRule type="expression" dxfId="29" priority="1">
      <formula>WEEKDAY(N7)=1</formula>
    </cfRule>
    <cfRule type="expression" dxfId="2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29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9"/>
      <c r="B7" s="39" t="s">
        <v>69</v>
      </c>
      <c r="C7" s="57" t="s">
        <v>18</v>
      </c>
      <c r="D7" s="40" t="s">
        <v>27</v>
      </c>
      <c r="E7" s="55">
        <v>202110</v>
      </c>
      <c r="F7" s="55">
        <v>1</v>
      </c>
      <c r="G7" s="55">
        <v>1</v>
      </c>
      <c r="H7" s="41" t="s">
        <v>73</v>
      </c>
      <c r="I7" s="41" t="s">
        <v>67</v>
      </c>
      <c r="J7" s="41"/>
      <c r="K7" s="41" t="s">
        <v>28</v>
      </c>
      <c r="L7" s="122" t="s">
        <v>74</v>
      </c>
      <c r="M7" s="118" t="s">
        <v>68</v>
      </c>
      <c r="N7" s="107">
        <v>44471</v>
      </c>
      <c r="O7" s="101">
        <v>65000</v>
      </c>
      <c r="P7" s="101">
        <v>84500</v>
      </c>
    </row>
    <row r="8" spans="1:16" x14ac:dyDescent="0.15">
      <c r="A8" s="69"/>
      <c r="B8" s="39" t="s">
        <v>70</v>
      </c>
      <c r="C8" s="57" t="s">
        <v>18</v>
      </c>
      <c r="D8" s="40" t="s">
        <v>27</v>
      </c>
      <c r="E8" s="55">
        <v>202110</v>
      </c>
      <c r="F8" s="56">
        <v>1</v>
      </c>
      <c r="G8" s="56">
        <v>2</v>
      </c>
      <c r="H8" s="44"/>
      <c r="I8" s="44"/>
      <c r="J8" s="44"/>
      <c r="K8" s="39" t="s">
        <v>7</v>
      </c>
      <c r="L8" s="123"/>
      <c r="M8" s="106"/>
      <c r="N8" s="108"/>
      <c r="O8" s="103"/>
      <c r="P8" s="103"/>
    </row>
    <row r="9" spans="1:16" x14ac:dyDescent="0.15">
      <c r="A9" s="69"/>
      <c r="B9" s="39" t="s">
        <v>71</v>
      </c>
      <c r="C9" s="57" t="s">
        <v>18</v>
      </c>
      <c r="D9" s="40" t="s">
        <v>27</v>
      </c>
      <c r="E9" s="55">
        <v>202110</v>
      </c>
      <c r="F9" s="55">
        <v>2</v>
      </c>
      <c r="G9" s="55">
        <v>1</v>
      </c>
      <c r="H9" s="41" t="s">
        <v>66</v>
      </c>
      <c r="I9" s="41" t="s">
        <v>67</v>
      </c>
      <c r="J9" s="41"/>
      <c r="K9" s="41" t="s">
        <v>28</v>
      </c>
      <c r="L9" s="122" t="s">
        <v>75</v>
      </c>
      <c r="M9" s="118" t="s">
        <v>68</v>
      </c>
      <c r="N9" s="107">
        <v>44492</v>
      </c>
      <c r="O9" s="101">
        <v>75000</v>
      </c>
      <c r="P9" s="101">
        <v>97500</v>
      </c>
    </row>
    <row r="10" spans="1:16" x14ac:dyDescent="0.15">
      <c r="A10" s="69"/>
      <c r="B10" s="39" t="s">
        <v>72</v>
      </c>
      <c r="C10" s="57" t="s">
        <v>18</v>
      </c>
      <c r="D10" s="40" t="s">
        <v>27</v>
      </c>
      <c r="E10" s="55">
        <v>202110</v>
      </c>
      <c r="F10" s="56">
        <v>2</v>
      </c>
      <c r="G10" s="56">
        <v>2</v>
      </c>
      <c r="H10" s="44"/>
      <c r="I10" s="44"/>
      <c r="J10" s="44"/>
      <c r="K10" s="39" t="s">
        <v>7</v>
      </c>
      <c r="L10" s="123"/>
      <c r="M10" s="106"/>
      <c r="N10" s="108"/>
      <c r="O10" s="103"/>
      <c r="P10" s="103"/>
    </row>
    <row r="11" spans="1:16" x14ac:dyDescent="0.15">
      <c r="A11" s="15"/>
      <c r="B11" s="15"/>
      <c r="C11" s="15"/>
      <c r="D11" s="32"/>
      <c r="E11" s="15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8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140000</v>
      </c>
      <c r="P13" s="27">
        <f>SUM(P5:P12)</f>
        <v>182000</v>
      </c>
    </row>
  </sheetData>
  <mergeCells count="10">
    <mergeCell ref="L9:L10"/>
    <mergeCell ref="M9:M10"/>
    <mergeCell ref="N9:N10"/>
    <mergeCell ref="O9:O10"/>
    <mergeCell ref="P9:P10"/>
    <mergeCell ref="L7:L8"/>
    <mergeCell ref="M7:M8"/>
    <mergeCell ref="N7:N8"/>
    <mergeCell ref="O7:O8"/>
    <mergeCell ref="P7:P8"/>
  </mergeCells>
  <phoneticPr fontId="8"/>
  <conditionalFormatting sqref="N3:N6 N11:N12">
    <cfRule type="expression" dxfId="27" priority="113">
      <formula>WEEKDAY(N3)=1</formula>
    </cfRule>
    <cfRule type="expression" dxfId="26" priority="114">
      <formula>WEEKDAY(N3)=7</formula>
    </cfRule>
  </conditionalFormatting>
  <conditionalFormatting sqref="N7:N8">
    <cfRule type="expression" dxfId="25" priority="25">
      <formula>WEEKDAY(N7)=1</formula>
    </cfRule>
    <cfRule type="expression" dxfId="24" priority="26">
      <formula>WEEKDAY(N7)=7</formula>
    </cfRule>
  </conditionalFormatting>
  <conditionalFormatting sqref="N9:N10">
    <cfRule type="expression" dxfId="23" priority="23">
      <formula>WEEKDAY(N9)=1</formula>
    </cfRule>
    <cfRule type="expression" dxfId="22" priority="2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44470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45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70"/>
      <c r="B7" s="66"/>
      <c r="C7" s="67"/>
      <c r="D7" s="48"/>
      <c r="E7" s="48"/>
      <c r="F7" s="48"/>
      <c r="G7" s="48"/>
      <c r="H7" s="49"/>
      <c r="I7" s="49"/>
      <c r="J7" s="49"/>
      <c r="K7" s="49"/>
      <c r="L7" s="78"/>
      <c r="M7" s="35"/>
      <c r="N7" s="36"/>
      <c r="O7" s="77"/>
      <c r="P7" s="77"/>
    </row>
    <row r="8" spans="1:16" x14ac:dyDescent="0.15">
      <c r="A8" s="15"/>
      <c r="B8" s="15"/>
      <c r="C8" s="15"/>
      <c r="D8" s="32"/>
      <c r="E8" s="15"/>
      <c r="F8" s="32"/>
      <c r="G8" s="32"/>
      <c r="H8" s="15"/>
      <c r="I8" s="15"/>
      <c r="J8" s="15"/>
      <c r="K8" s="15"/>
      <c r="L8" s="32"/>
      <c r="M8" s="32"/>
      <c r="N8" s="15"/>
      <c r="O8" s="14"/>
      <c r="P8" s="14"/>
    </row>
    <row r="9" spans="1:16" x14ac:dyDescent="0.15">
      <c r="A9" s="8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 t="s">
        <v>14</v>
      </c>
      <c r="M10" s="26"/>
      <c r="N10" s="26"/>
      <c r="O10" s="27">
        <f>SUM(O5:O9)</f>
        <v>0</v>
      </c>
      <c r="P10" s="27">
        <f>SUM(P5:P9)</f>
        <v>0</v>
      </c>
    </row>
  </sheetData>
  <phoneticPr fontId="8"/>
  <conditionalFormatting sqref="N8:N9 N3:N6">
    <cfRule type="expression" dxfId="21" priority="19">
      <formula>WEEKDAY(N3)=1</formula>
    </cfRule>
    <cfRule type="expression" dxfId="20" priority="20">
      <formula>WEEKDAY(N3)=7</formula>
    </cfRule>
  </conditionalFormatting>
  <conditionalFormatting sqref="N7">
    <cfRule type="expression" dxfId="19" priority="17">
      <formula>WEEKDAY(N7)=1</formula>
    </cfRule>
    <cfRule type="expression" dxfId="18" priority="1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6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44470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64</v>
      </c>
      <c r="M4" s="3" t="s">
        <v>65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70"/>
      <c r="B7" s="60" t="s">
        <v>51</v>
      </c>
      <c r="C7" s="60" t="s">
        <v>52</v>
      </c>
      <c r="D7" s="61" t="s">
        <v>26</v>
      </c>
      <c r="E7" s="62">
        <v>202110</v>
      </c>
      <c r="F7" s="62">
        <v>1</v>
      </c>
      <c r="G7" s="62">
        <v>1</v>
      </c>
      <c r="H7" s="63" t="s">
        <v>53</v>
      </c>
      <c r="I7" s="63" t="s">
        <v>54</v>
      </c>
      <c r="J7" s="35" t="s">
        <v>55</v>
      </c>
      <c r="K7" s="80" t="s">
        <v>83</v>
      </c>
      <c r="L7" s="91">
        <v>2500</v>
      </c>
      <c r="M7" s="91">
        <v>3000</v>
      </c>
    </row>
    <row r="8" spans="1:13" x14ac:dyDescent="0.15">
      <c r="A8" s="70"/>
      <c r="B8" s="57" t="s">
        <v>30</v>
      </c>
      <c r="C8" s="59" t="s">
        <v>56</v>
      </c>
      <c r="D8" s="40" t="s">
        <v>27</v>
      </c>
      <c r="E8" s="40">
        <v>202110</v>
      </c>
      <c r="F8" s="40">
        <v>2</v>
      </c>
      <c r="G8" s="40">
        <v>1</v>
      </c>
      <c r="H8" s="41"/>
      <c r="I8" s="41" t="s">
        <v>31</v>
      </c>
      <c r="J8" s="64" t="s">
        <v>32</v>
      </c>
      <c r="K8" s="80" t="s">
        <v>83</v>
      </c>
      <c r="L8" s="65"/>
      <c r="M8" s="65"/>
    </row>
    <row r="9" spans="1:13" x14ac:dyDescent="0.15">
      <c r="A9" s="70"/>
      <c r="B9" s="94" t="s">
        <v>92</v>
      </c>
      <c r="C9" s="94" t="s">
        <v>91</v>
      </c>
      <c r="D9" s="61" t="s">
        <v>26</v>
      </c>
      <c r="E9" s="61">
        <v>202110</v>
      </c>
      <c r="F9" s="61">
        <v>3</v>
      </c>
      <c r="G9" s="61">
        <v>1</v>
      </c>
      <c r="H9" s="63"/>
      <c r="I9" s="63" t="s">
        <v>28</v>
      </c>
      <c r="J9" s="35" t="s">
        <v>86</v>
      </c>
      <c r="K9" s="80" t="s">
        <v>85</v>
      </c>
      <c r="L9" s="93">
        <v>1500</v>
      </c>
      <c r="M9" s="93">
        <v>1700</v>
      </c>
    </row>
    <row r="10" spans="1:13" x14ac:dyDescent="0.15">
      <c r="A10" s="70"/>
      <c r="B10" s="94" t="s">
        <v>93</v>
      </c>
      <c r="C10" s="94" t="s">
        <v>91</v>
      </c>
      <c r="D10" s="61" t="s">
        <v>26</v>
      </c>
      <c r="E10" s="61">
        <v>202110</v>
      </c>
      <c r="F10" s="61">
        <v>4</v>
      </c>
      <c r="G10" s="61">
        <v>1</v>
      </c>
      <c r="H10" s="63"/>
      <c r="I10" s="63" t="s">
        <v>28</v>
      </c>
      <c r="J10" s="35" t="s">
        <v>87</v>
      </c>
      <c r="K10" s="80" t="s">
        <v>85</v>
      </c>
      <c r="L10" s="93">
        <v>1500</v>
      </c>
      <c r="M10" s="93">
        <v>1700</v>
      </c>
    </row>
    <row r="11" spans="1:13" x14ac:dyDescent="0.15">
      <c r="A11" s="70"/>
      <c r="B11" s="94" t="s">
        <v>94</v>
      </c>
      <c r="C11" s="94" t="s">
        <v>91</v>
      </c>
      <c r="D11" s="61" t="s">
        <v>26</v>
      </c>
      <c r="E11" s="61">
        <v>202110</v>
      </c>
      <c r="F11" s="61">
        <v>5</v>
      </c>
      <c r="G11" s="61">
        <v>1</v>
      </c>
      <c r="H11" s="63"/>
      <c r="I11" s="63" t="s">
        <v>28</v>
      </c>
      <c r="J11" s="35" t="s">
        <v>88</v>
      </c>
      <c r="K11" s="80" t="s">
        <v>85</v>
      </c>
      <c r="L11" s="93">
        <v>1500</v>
      </c>
      <c r="M11" s="93">
        <v>1700</v>
      </c>
    </row>
    <row r="12" spans="1:13" x14ac:dyDescent="0.15">
      <c r="A12" s="70"/>
      <c r="B12" s="94" t="s">
        <v>95</v>
      </c>
      <c r="C12" s="94" t="s">
        <v>91</v>
      </c>
      <c r="D12" s="61" t="s">
        <v>26</v>
      </c>
      <c r="E12" s="61">
        <v>202110</v>
      </c>
      <c r="F12" s="61">
        <v>6</v>
      </c>
      <c r="G12" s="61">
        <v>1</v>
      </c>
      <c r="H12" s="63"/>
      <c r="I12" s="63" t="s">
        <v>28</v>
      </c>
      <c r="J12" s="35" t="s">
        <v>89</v>
      </c>
      <c r="K12" s="80" t="s">
        <v>85</v>
      </c>
      <c r="L12" s="93">
        <v>1500</v>
      </c>
      <c r="M12" s="93">
        <v>1700</v>
      </c>
    </row>
    <row r="13" spans="1:13" x14ac:dyDescent="0.15">
      <c r="A13" s="70"/>
      <c r="B13" s="94" t="s">
        <v>96</v>
      </c>
      <c r="C13" s="94" t="s">
        <v>91</v>
      </c>
      <c r="D13" s="61" t="s">
        <v>26</v>
      </c>
      <c r="E13" s="61">
        <v>202110</v>
      </c>
      <c r="F13" s="61">
        <v>7</v>
      </c>
      <c r="G13" s="61">
        <v>1</v>
      </c>
      <c r="H13" s="63"/>
      <c r="I13" s="63" t="s">
        <v>28</v>
      </c>
      <c r="J13" s="35" t="s">
        <v>90</v>
      </c>
      <c r="K13" s="80" t="s">
        <v>85</v>
      </c>
      <c r="L13" s="93">
        <v>1500</v>
      </c>
      <c r="M13" s="93">
        <v>1700</v>
      </c>
    </row>
    <row r="14" spans="1:13" x14ac:dyDescent="0.15">
      <c r="A14" s="15"/>
      <c r="B14" s="32"/>
      <c r="C14" s="32"/>
      <c r="D14" s="32"/>
      <c r="E14" s="32"/>
      <c r="F14" s="32"/>
      <c r="G14" s="32"/>
      <c r="H14" s="15"/>
      <c r="I14" s="15"/>
      <c r="J14" s="32"/>
      <c r="K14" s="15"/>
      <c r="L14" s="14"/>
      <c r="M14" s="14"/>
    </row>
    <row r="15" spans="1:13" x14ac:dyDescent="0.15">
      <c r="A15" s="8"/>
      <c r="B15" s="23"/>
      <c r="C15" s="23"/>
      <c r="D15" s="11"/>
      <c r="E15" s="11"/>
      <c r="F15" s="11"/>
      <c r="G15" s="11"/>
      <c r="H15" s="11"/>
      <c r="I15" s="12"/>
      <c r="J15" s="22"/>
      <c r="K15" s="22"/>
      <c r="L15" s="20"/>
      <c r="M15" s="20"/>
    </row>
    <row r="16" spans="1:13" x14ac:dyDescent="0.15">
      <c r="A16" s="8"/>
      <c r="B16" s="25"/>
      <c r="C16" s="25"/>
      <c r="D16" s="25"/>
      <c r="E16" s="25"/>
      <c r="F16" s="25"/>
      <c r="G16" s="25"/>
      <c r="H16" s="25"/>
      <c r="I16" s="25"/>
      <c r="J16" s="26" t="s">
        <v>14</v>
      </c>
      <c r="K16" s="26"/>
      <c r="L16" s="27">
        <f>SUM(L5:L15)</f>
        <v>10000</v>
      </c>
      <c r="M16" s="27">
        <f>SUM(M5:M15)</f>
        <v>11500</v>
      </c>
    </row>
  </sheetData>
  <phoneticPr fontId="8"/>
  <conditionalFormatting sqref="K3:K8 K14:K15">
    <cfRule type="expression" dxfId="17" priority="89">
      <formula>WEEKDAY(K3)=1</formula>
    </cfRule>
    <cfRule type="expression" dxfId="16" priority="90">
      <formula>WEEKDAY(K3)=7</formula>
    </cfRule>
  </conditionalFormatting>
  <conditionalFormatting sqref="K9">
    <cfRule type="expression" dxfId="15" priority="11">
      <formula>WEEKDAY(K9)=1</formula>
    </cfRule>
    <cfRule type="expression" dxfId="14" priority="12">
      <formula>WEEKDAY(K9)=7</formula>
    </cfRule>
  </conditionalFormatting>
  <conditionalFormatting sqref="K10:K13">
    <cfRule type="expression" dxfId="13" priority="1">
      <formula>WEEKDAY(K10)=1</formula>
    </cfRule>
    <cfRule type="expression" dxfId="12" priority="2">
      <formula>WEEKDAY(K10)=7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4" width="10.375" style="30" bestFit="1" customWidth="1"/>
    <col min="15" max="16384" width="9" style="30"/>
  </cols>
  <sheetData>
    <row r="2" spans="1:14" ht="13.5" customHeight="1" x14ac:dyDescent="0.15">
      <c r="A2" s="13">
        <v>44470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43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4" x14ac:dyDescent="0.15">
      <c r="A4" s="72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4" x14ac:dyDescent="0.15">
      <c r="A5" s="72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4" x14ac:dyDescent="0.15">
      <c r="A6" s="73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4" x14ac:dyDescent="0.15">
      <c r="A7" s="74"/>
      <c r="B7" s="67" t="s">
        <v>46</v>
      </c>
      <c r="C7" s="67" t="s">
        <v>40</v>
      </c>
      <c r="D7" s="48" t="s">
        <v>47</v>
      </c>
      <c r="E7" s="48">
        <v>202110</v>
      </c>
      <c r="F7" s="48">
        <v>1</v>
      </c>
      <c r="G7" s="48">
        <v>1</v>
      </c>
      <c r="H7" s="47" t="s">
        <v>33</v>
      </c>
      <c r="I7" s="47" t="s">
        <v>34</v>
      </c>
      <c r="J7" s="35" t="s">
        <v>50</v>
      </c>
      <c r="K7" s="80" t="s">
        <v>83</v>
      </c>
      <c r="L7" s="71">
        <v>0</v>
      </c>
      <c r="M7" s="71">
        <v>0</v>
      </c>
    </row>
    <row r="8" spans="1:14" x14ac:dyDescent="0.15">
      <c r="A8" s="74"/>
      <c r="B8" s="57" t="s">
        <v>62</v>
      </c>
      <c r="C8" s="59" t="s">
        <v>56</v>
      </c>
      <c r="D8" s="40" t="s">
        <v>27</v>
      </c>
      <c r="E8" s="40">
        <v>202110</v>
      </c>
      <c r="F8" s="40">
        <v>2</v>
      </c>
      <c r="G8" s="40">
        <v>1</v>
      </c>
      <c r="H8" s="41" t="s">
        <v>49</v>
      </c>
      <c r="I8" s="41" t="s">
        <v>57</v>
      </c>
      <c r="J8" s="64" t="s">
        <v>58</v>
      </c>
      <c r="K8" s="80" t="s">
        <v>83</v>
      </c>
      <c r="L8" s="71">
        <v>7208887</v>
      </c>
      <c r="M8" s="71">
        <v>9371553.0999999996</v>
      </c>
      <c r="N8" s="92"/>
    </row>
    <row r="9" spans="1:14" x14ac:dyDescent="0.15">
      <c r="A9" s="70"/>
      <c r="B9" s="57" t="s">
        <v>63</v>
      </c>
      <c r="C9" s="59" t="s">
        <v>56</v>
      </c>
      <c r="D9" s="40" t="s">
        <v>27</v>
      </c>
      <c r="E9" s="40">
        <v>202110</v>
      </c>
      <c r="F9" s="40">
        <v>3</v>
      </c>
      <c r="G9" s="40">
        <v>1</v>
      </c>
      <c r="H9" s="41" t="s">
        <v>49</v>
      </c>
      <c r="I9" s="41" t="s">
        <v>57</v>
      </c>
      <c r="J9" s="64" t="s">
        <v>59</v>
      </c>
      <c r="K9" s="80" t="s">
        <v>83</v>
      </c>
      <c r="L9" s="71">
        <v>0</v>
      </c>
      <c r="M9" s="71">
        <v>0</v>
      </c>
    </row>
    <row r="10" spans="1:14" x14ac:dyDescent="0.15">
      <c r="A10" s="70"/>
      <c r="B10" s="57" t="s">
        <v>60</v>
      </c>
      <c r="C10" s="59" t="s">
        <v>56</v>
      </c>
      <c r="D10" s="40" t="s">
        <v>27</v>
      </c>
      <c r="E10" s="40">
        <v>202110</v>
      </c>
      <c r="F10" s="40">
        <v>4</v>
      </c>
      <c r="G10" s="40">
        <v>1</v>
      </c>
      <c r="H10" s="41" t="s">
        <v>49</v>
      </c>
      <c r="I10" s="41" t="s">
        <v>57</v>
      </c>
      <c r="J10" s="64" t="s">
        <v>61</v>
      </c>
      <c r="K10" s="80" t="s">
        <v>83</v>
      </c>
      <c r="L10" s="71">
        <v>251388</v>
      </c>
      <c r="M10" s="71">
        <v>326804.40000000002</v>
      </c>
    </row>
    <row r="11" spans="1:14" x14ac:dyDescent="0.15">
      <c r="A11" s="72"/>
      <c r="B11" s="15"/>
      <c r="C11" s="32"/>
      <c r="D11" s="32"/>
      <c r="E11" s="32"/>
      <c r="F11" s="32"/>
      <c r="G11" s="32"/>
      <c r="H11" s="15"/>
      <c r="I11" s="15"/>
      <c r="J11" s="32"/>
      <c r="K11" s="15"/>
      <c r="L11" s="14"/>
      <c r="M11" s="14"/>
    </row>
    <row r="12" spans="1:14" x14ac:dyDescent="0.15">
      <c r="A12" s="75"/>
      <c r="B12" s="23"/>
      <c r="C12" s="23"/>
      <c r="D12" s="11"/>
      <c r="E12" s="11"/>
      <c r="F12" s="11"/>
      <c r="G12" s="11"/>
      <c r="H12" s="11"/>
      <c r="I12" s="12"/>
      <c r="J12" s="22"/>
      <c r="K12" s="22"/>
      <c r="L12" s="20"/>
      <c r="M12" s="20"/>
    </row>
    <row r="13" spans="1:14" x14ac:dyDescent="0.15">
      <c r="A13" s="76"/>
      <c r="B13" s="25"/>
      <c r="C13" s="25"/>
      <c r="D13" s="25"/>
      <c r="E13" s="25"/>
      <c r="F13" s="25"/>
      <c r="G13" s="25"/>
      <c r="H13" s="25"/>
      <c r="I13" s="25"/>
      <c r="J13" s="26" t="s">
        <v>14</v>
      </c>
      <c r="K13" s="26"/>
      <c r="L13" s="27">
        <f>SUM(L5:L12)</f>
        <v>7460275</v>
      </c>
      <c r="M13" s="27">
        <f>SUM(M5:M12)</f>
        <v>9698357.5</v>
      </c>
    </row>
    <row r="19" spans="11:11" x14ac:dyDescent="0.15">
      <c r="K19" s="87"/>
    </row>
    <row r="20" spans="11:11" x14ac:dyDescent="0.15">
      <c r="K20" s="87"/>
    </row>
    <row r="21" spans="11:11" x14ac:dyDescent="0.15">
      <c r="K21" s="87"/>
    </row>
  </sheetData>
  <phoneticPr fontId="8"/>
  <conditionalFormatting sqref="K11:K12 K3:K6">
    <cfRule type="expression" dxfId="11" priority="105">
      <formula>WEEKDAY(K3)=1</formula>
    </cfRule>
    <cfRule type="expression" dxfId="10" priority="106">
      <formula>WEEKDAY(K3)=7</formula>
    </cfRule>
  </conditionalFormatting>
  <conditionalFormatting sqref="K7">
    <cfRule type="expression" dxfId="9" priority="29">
      <formula>WEEKDAY(K7)=1</formula>
    </cfRule>
    <cfRule type="expression" dxfId="8" priority="30">
      <formula>WEEKDAY(K7)=7</formula>
    </cfRule>
  </conditionalFormatting>
  <conditionalFormatting sqref="K8:K10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18.75" style="30" customWidth="1"/>
    <col min="12" max="13" width="12" style="30" customWidth="1"/>
    <col min="14" max="16384" width="9" style="30"/>
  </cols>
  <sheetData>
    <row r="2" spans="1:13" ht="13.5" customHeight="1" x14ac:dyDescent="0.15">
      <c r="A2" s="13">
        <v>44470</v>
      </c>
      <c r="B2" s="16" t="s">
        <v>27</v>
      </c>
      <c r="C2" s="16"/>
      <c r="D2" s="28"/>
      <c r="E2" s="28"/>
      <c r="F2" s="28"/>
      <c r="G2" s="28"/>
      <c r="H2" s="28"/>
      <c r="I2" s="1"/>
    </row>
    <row r="3" spans="1:13" ht="14.25" x14ac:dyDescent="0.15">
      <c r="A3" s="4" t="s">
        <v>42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3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17</v>
      </c>
      <c r="I4" s="10" t="s">
        <v>23</v>
      </c>
      <c r="J4" s="3" t="s">
        <v>5</v>
      </c>
      <c r="K4" s="6" t="s">
        <v>21</v>
      </c>
      <c r="L4" s="3" t="s">
        <v>22</v>
      </c>
      <c r="M4" s="3" t="s">
        <v>25</v>
      </c>
    </row>
    <row r="5" spans="1:13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4"/>
      <c r="M6" s="34"/>
    </row>
    <row r="7" spans="1:13" x14ac:dyDescent="0.15">
      <c r="A7" s="58"/>
      <c r="B7" s="60" t="s">
        <v>48</v>
      </c>
      <c r="C7" s="60" t="s">
        <v>41</v>
      </c>
      <c r="D7" s="61" t="s">
        <v>26</v>
      </c>
      <c r="E7" s="62">
        <v>202110</v>
      </c>
      <c r="F7" s="62">
        <v>1</v>
      </c>
      <c r="G7" s="62">
        <v>1</v>
      </c>
      <c r="H7" s="63" t="s">
        <v>35</v>
      </c>
      <c r="I7" s="63" t="s">
        <v>36</v>
      </c>
      <c r="J7" s="35" t="s">
        <v>37</v>
      </c>
      <c r="K7" s="36" t="s">
        <v>83</v>
      </c>
      <c r="L7" s="79">
        <v>0</v>
      </c>
      <c r="M7" s="79">
        <v>0</v>
      </c>
    </row>
    <row r="8" spans="1:13" x14ac:dyDescent="0.15">
      <c r="A8" s="58"/>
      <c r="B8" s="66" t="s">
        <v>38</v>
      </c>
      <c r="C8" s="67" t="s">
        <v>41</v>
      </c>
      <c r="D8" s="48" t="s">
        <v>47</v>
      </c>
      <c r="E8" s="48">
        <v>202110</v>
      </c>
      <c r="F8" s="48">
        <v>2</v>
      </c>
      <c r="G8" s="48">
        <v>1</v>
      </c>
      <c r="H8" s="49" t="s">
        <v>35</v>
      </c>
      <c r="I8" s="49" t="s">
        <v>36</v>
      </c>
      <c r="J8" s="35" t="s">
        <v>39</v>
      </c>
      <c r="K8" s="36" t="s">
        <v>83</v>
      </c>
      <c r="L8" s="79">
        <v>0</v>
      </c>
      <c r="M8" s="79">
        <v>0</v>
      </c>
    </row>
    <row r="9" spans="1:13" x14ac:dyDescent="0.15">
      <c r="A9" s="15"/>
      <c r="B9" s="15"/>
      <c r="C9" s="32"/>
      <c r="D9" s="32"/>
      <c r="E9" s="32"/>
      <c r="F9" s="32"/>
      <c r="G9" s="32"/>
      <c r="H9" s="15"/>
      <c r="I9" s="15"/>
      <c r="J9" s="32"/>
      <c r="K9" s="15"/>
      <c r="L9" s="14"/>
      <c r="M9" s="14"/>
    </row>
    <row r="10" spans="1:13" x14ac:dyDescent="0.15">
      <c r="A10" s="19"/>
      <c r="B10" s="23"/>
      <c r="C10" s="23"/>
      <c r="D10" s="11"/>
      <c r="E10" s="11"/>
      <c r="F10" s="11"/>
      <c r="G10" s="11"/>
      <c r="H10" s="11"/>
      <c r="I10" s="12"/>
      <c r="J10" s="22"/>
      <c r="K10" s="22"/>
      <c r="L10" s="20"/>
      <c r="M10" s="20"/>
    </row>
    <row r="11" spans="1:13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6" t="s">
        <v>14</v>
      </c>
      <c r="K11" s="26"/>
      <c r="L11" s="27">
        <f>SUM(L5:L10)</f>
        <v>0</v>
      </c>
      <c r="M11" s="27">
        <f>SUM(M5:M10)</f>
        <v>0</v>
      </c>
    </row>
  </sheetData>
  <phoneticPr fontId="8"/>
  <conditionalFormatting sqref="K9:K10 K3:K6">
    <cfRule type="expression" dxfId="5" priority="65">
      <formula>WEEKDAY(K3)=1</formula>
    </cfRule>
    <cfRule type="expression" dxfId="4" priority="66">
      <formula>WEEKDAY(K3)=7</formula>
    </cfRule>
  </conditionalFormatting>
  <conditionalFormatting sqref="K7">
    <cfRule type="expression" dxfId="3" priority="41">
      <formula>WEEKDAY(K7)=1</formula>
    </cfRule>
    <cfRule type="expression" dxfId="2" priority="42">
      <formula>WEEKDAY(K7)=7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新聞</vt:lpstr>
      <vt:lpstr>DVD</vt:lpstr>
      <vt:lpstr>雑誌</vt:lpstr>
      <vt:lpstr>WEB純広広告</vt:lpstr>
      <vt:lpstr>アフィリエイト</vt:lpstr>
      <vt:lpstr>リスティング</vt:lpstr>
      <vt:lpstr>アプリストア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2021-12-15T05:48:51Z</dcterms:modified>
</cp:coreProperties>
</file>