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アイメール\"/>
    </mc:Choice>
  </mc:AlternateContent>
  <xr:revisionPtr revIDLastSave="0" documentId="13_ncr:1_{C22CBFE5-8F1F-4BFF-90FA-EF955826E157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新聞" sheetId="89" r:id="rId1"/>
    <sheet name="DVD" sheetId="90" r:id="rId2"/>
    <sheet name="雑誌" sheetId="91" r:id="rId3"/>
    <sheet name="WEB純広広告" sheetId="96" r:id="rId4"/>
    <sheet name="アフィリエイト" sheetId="92" r:id="rId5"/>
    <sheet name="リスティング" sheetId="93" r:id="rId6"/>
    <sheet name="アプリストア" sheetId="9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" i="96" l="1"/>
  <c r="O10" i="96"/>
  <c r="M11" i="94" l="1"/>
  <c r="L11" i="94"/>
  <c r="M13" i="93"/>
  <c r="M11" i="92"/>
  <c r="L11" i="92"/>
  <c r="P21" i="91" l="1"/>
  <c r="P11" i="90"/>
  <c r="P32" i="89" l="1"/>
  <c r="O21" i="91" l="1"/>
  <c r="O11" i="90"/>
  <c r="O32" i="89" l="1"/>
  <c r="L13" i="93"/>
</calcChain>
</file>

<file path=xl/sharedStrings.xml><?xml version="1.0" encoding="utf-8"?>
<sst xmlns="http://schemas.openxmlformats.org/spreadsheetml/2006/main" count="415" uniqueCount="176">
  <si>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</si>
  <si>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</si>
  <si>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</si>
  <si>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</si>
  <si>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</si>
  <si>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</si>
  <si>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</si>
  <si>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</si>
  <si>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</si>
  <si>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</si>
  <si>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</si>
  <si>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</si>
  <si>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</si>
  <si>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</si>
  <si>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</si>
  <si>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</si>
  <si>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</si>
  <si>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</si>
  <si>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</si>
  <si>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</si>
  <si>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</si>
  <si>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</si>
  <si>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</si>
  <si>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</si>
  <si>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</si>
  <si>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</si>
  <si>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アイメール</t>
  </si>
  <si>
    <t>アイメール</t>
    <phoneticPr fontId="8"/>
  </si>
  <si>
    <t>i34</t>
  </si>
  <si>
    <t>GOGO(i31)</t>
  </si>
  <si>
    <t>i38</t>
  </si>
  <si>
    <t>アイメール</t>
    <phoneticPr fontId="8"/>
  </si>
  <si>
    <t>m_retry</t>
  </si>
  <si>
    <t>Retry</t>
  </si>
  <si>
    <t>エラーユーザーマルチ</t>
  </si>
  <si>
    <t>SP/MB</t>
  </si>
  <si>
    <t>yi06</t>
  </si>
  <si>
    <t>App</t>
  </si>
  <si>
    <t>app</t>
  </si>
  <si>
    <t>iTunes アイアプリ　sms登録</t>
    <rPh sb="16" eb="18">
      <t>トウロク</t>
    </rPh>
    <phoneticPr fontId="28"/>
  </si>
  <si>
    <t>sms_gapp</t>
  </si>
  <si>
    <t>iTunes GOGOアプリ　sms登録</t>
    <rPh sb="18" eb="20">
      <t>トウロク</t>
    </rPh>
    <phoneticPr fontId="28"/>
  </si>
  <si>
    <t>レアゾン</t>
  </si>
  <si>
    <t>ADIT</t>
  </si>
  <si>
    <t>空電</t>
    <rPh sb="0" eb="1">
      <t>カラ</t>
    </rPh>
    <rPh sb="1" eb="2">
      <t>デン</t>
    </rPh>
    <phoneticPr fontId="7"/>
  </si>
  <si>
    <t>GOGO</t>
  </si>
  <si>
    <t>インターカラー</t>
    <phoneticPr fontId="8"/>
  </si>
  <si>
    <t>●アプリストア広告</t>
    <rPh sb="7" eb="9">
      <t>コウコク</t>
    </rPh>
    <phoneticPr fontId="3"/>
  </si>
  <si>
    <t>●リスティング広告</t>
    <rPh sb="7" eb="9">
      <t>コウコク</t>
    </rPh>
    <phoneticPr fontId="3"/>
  </si>
  <si>
    <t>●アフィリエイト広告</t>
    <rPh sb="8" eb="10">
      <t>コウコク</t>
    </rPh>
    <phoneticPr fontId="3"/>
  </si>
  <si>
    <t>●WEB純広広告</t>
    <rPh sb="4" eb="6">
      <t>ジュンコウ</t>
    </rPh>
    <rPh sb="6" eb="8">
      <t>コウコク</t>
    </rPh>
    <phoneticPr fontId="3"/>
  </si>
  <si>
    <t>sms_ydn</t>
    <phoneticPr fontId="8"/>
  </si>
  <si>
    <t>GOGO</t>
    <phoneticPr fontId="8"/>
  </si>
  <si>
    <t>sms_iapp</t>
  </si>
  <si>
    <t>SP</t>
    <phoneticPr fontId="8"/>
  </si>
  <si>
    <t>mv20i</t>
  </si>
  <si>
    <t>YDN</t>
  </si>
  <si>
    <t>sms_link001</t>
  </si>
  <si>
    <t>リンクコム</t>
    <phoneticPr fontId="8"/>
  </si>
  <si>
    <t>SP,PC</t>
  </si>
  <si>
    <t>bbs</t>
  </si>
  <si>
    <t>割り切りBBS</t>
  </si>
  <si>
    <t>ADIT</t>
    <phoneticPr fontId="8"/>
  </si>
  <si>
    <t>ydn</t>
  </si>
  <si>
    <t>YDNインフィード（ADIT）</t>
  </si>
  <si>
    <t>YDNターゲット（ADIT）</t>
  </si>
  <si>
    <t>sms_ayds</t>
  </si>
  <si>
    <t>検索連動（ADIT）</t>
    <rPh sb="0" eb="4">
      <t xml:space="preserve">ケンサクレンドウ </t>
    </rPh>
    <phoneticPr fontId="26"/>
  </si>
  <si>
    <t>半2段つかみ20段保証</t>
    <phoneticPr fontId="8"/>
  </si>
  <si>
    <t>20段保証</t>
    <phoneticPr fontId="8"/>
  </si>
  <si>
    <t>DVD4コマ</t>
  </si>
  <si>
    <t>2P_対談風原稿_アイ</t>
  </si>
  <si>
    <t>①求人風（妃ひかり）</t>
  </si>
  <si>
    <t>②旧デイリー風（推川ゆうり）</t>
  </si>
  <si>
    <t>③興奮版（広瀬結香）</t>
  </si>
  <si>
    <t>sms_aydi</t>
    <phoneticPr fontId="8"/>
  </si>
  <si>
    <t>sms_aydt</t>
    <phoneticPr fontId="8"/>
  </si>
  <si>
    <t>スポーツ報知関西</t>
    <phoneticPr fontId="8"/>
  </si>
  <si>
    <t>全5段つかみ4回</t>
    <phoneticPr fontId="8"/>
  </si>
  <si>
    <t>デイリースポーツ関西</t>
    <phoneticPr fontId="8"/>
  </si>
  <si>
    <t>全5段・半5段段つかみ１0段保証</t>
    <phoneticPr fontId="8"/>
  </si>
  <si>
    <t>4/1～</t>
    <phoneticPr fontId="8"/>
  </si>
  <si>
    <t>スポニチ関東</t>
    <phoneticPr fontId="7"/>
  </si>
  <si>
    <t>デイリースポーツ関西</t>
    <phoneticPr fontId="8"/>
  </si>
  <si>
    <t>4C終面全5段</t>
    <phoneticPr fontId="8"/>
  </si>
  <si>
    <t>東スポ・大スポ・中京スポ・九スポ</t>
    <phoneticPr fontId="8"/>
  </si>
  <si>
    <t>記事枠</t>
    <phoneticPr fontId="8"/>
  </si>
  <si>
    <t>sms_w638</t>
  </si>
  <si>
    <t>sms_w639</t>
  </si>
  <si>
    <t>sms_w640</t>
  </si>
  <si>
    <t>sms_w641</t>
  </si>
  <si>
    <t>sms_w642</t>
  </si>
  <si>
    <t>smss2323</t>
  </si>
  <si>
    <t>sms_w643</t>
  </si>
  <si>
    <t>smss2324</t>
  </si>
  <si>
    <t>sms_w644</t>
  </si>
  <si>
    <t>smss2325</t>
  </si>
  <si>
    <t>sms_w645</t>
  </si>
  <si>
    <t>smss2326</t>
  </si>
  <si>
    <t>sms_w646</t>
  </si>
  <si>
    <t>smss2327</t>
  </si>
  <si>
    <t>sms_w647</t>
  </si>
  <si>
    <t>sms_w648</t>
  </si>
  <si>
    <t>sms_w649</t>
  </si>
  <si>
    <t>sms_w650</t>
  </si>
  <si>
    <t>smss2328</t>
  </si>
  <si>
    <t>sms_w651</t>
  </si>
  <si>
    <t>smss2329</t>
  </si>
  <si>
    <t>sms_w652</t>
  </si>
  <si>
    <t>smss2330</t>
  </si>
  <si>
    <t>もう50代の熟女だけど</t>
  </si>
  <si>
    <t>もし出会系大賞があったら、このサイトが受賞しているでしょう</t>
  </si>
  <si>
    <t>女性から逆指名</t>
  </si>
  <si>
    <t>早い安い熟女</t>
  </si>
  <si>
    <t>①もう50代の熟女だけど</t>
  </si>
  <si>
    <t>②もし出会系大賞があったら、このサイトが受賞しているでしょう</t>
  </si>
  <si>
    <t>③ねぇ昨日4人も会っちゃいましたよ</t>
  </si>
  <si>
    <t>④女性から逆指名</t>
  </si>
  <si>
    <t>(空電共通)</t>
    <phoneticPr fontId="8"/>
  </si>
  <si>
    <t>早い安い熟女</t>
    <phoneticPr fontId="8"/>
  </si>
  <si>
    <t>もう50代の熟女だけど</t>
    <phoneticPr fontId="8"/>
  </si>
  <si>
    <t>女性から逆指名</t>
    <phoneticPr fontId="8"/>
  </si>
  <si>
    <t>もし出会系大賞があったら、このサイトが受賞しているでしょう</t>
    <phoneticPr fontId="8"/>
  </si>
  <si>
    <t>デリヘル版3（妃ひかり）</t>
  </si>
  <si>
    <t>新書籍版（推川ゆうり）</t>
  </si>
  <si>
    <t>男メイン比較版（広瀬結香）</t>
  </si>
  <si>
    <t>デリヘル版2（山口椿）</t>
  </si>
  <si>
    <t>焼肉版（妃ひかり）</t>
  </si>
  <si>
    <t>④大正版（妃ひかり）</t>
  </si>
  <si>
    <t>男メイン比較版（推川ゆうり）</t>
    <phoneticPr fontId="8"/>
  </si>
  <si>
    <t>デリヘル版2（山口椿）</t>
    <phoneticPr fontId="8"/>
  </si>
  <si>
    <t>新書籍版（推川ゆうり）</t>
    <phoneticPr fontId="8"/>
  </si>
  <si>
    <t>デリヘル版3（妃ひかり）</t>
    <phoneticPr fontId="8"/>
  </si>
  <si>
    <t>男メイン比較版（広瀬結香）</t>
    <phoneticPr fontId="8"/>
  </si>
  <si>
    <t>sms_a1069</t>
  </si>
  <si>
    <t>smss2317</t>
  </si>
  <si>
    <t>楽楽出版</t>
    <phoneticPr fontId="8"/>
  </si>
  <si>
    <t>毎月売</t>
  </si>
  <si>
    <t>EXCITING MAX!Special</t>
    <phoneticPr fontId="8"/>
  </si>
  <si>
    <t>DVD袋裏1C+コンテンツ枠</t>
    <phoneticPr fontId="8"/>
  </si>
  <si>
    <t>sms_w636</t>
  </si>
  <si>
    <t>smss2321</t>
  </si>
  <si>
    <t>sms_w637</t>
  </si>
  <si>
    <t>smss2322</t>
  </si>
  <si>
    <t>ぶんか社</t>
  </si>
  <si>
    <t>リイド社</t>
    <rPh sb="3" eb="4">
      <t>シャ</t>
    </rPh>
    <phoneticPr fontId="7"/>
  </si>
  <si>
    <t>EXMAX</t>
    <phoneticPr fontId="8"/>
  </si>
  <si>
    <t>表4</t>
    <phoneticPr fontId="8"/>
  </si>
  <si>
    <t>コミック乱</t>
    <phoneticPr fontId="8"/>
  </si>
  <si>
    <t>1C2P</t>
    <phoneticPr fontId="8"/>
  </si>
  <si>
    <t>sms_a1068</t>
  </si>
  <si>
    <t>smss2306</t>
  </si>
  <si>
    <t>sms_a1070</t>
  </si>
  <si>
    <t>smss2318</t>
  </si>
  <si>
    <t>sms_a1071</t>
  </si>
  <si>
    <t>smss2319</t>
  </si>
  <si>
    <t>sms_a1072</t>
  </si>
  <si>
    <t>smss2320</t>
  </si>
  <si>
    <t>日本文芸社</t>
    <phoneticPr fontId="8"/>
  </si>
  <si>
    <t>大洋図書</t>
    <phoneticPr fontId="8"/>
  </si>
  <si>
    <t>一水社</t>
    <phoneticPr fontId="8"/>
  </si>
  <si>
    <t>5P元祖（妃さん）</t>
  </si>
  <si>
    <t>1P記事_求む！中高年男性版_アイ(妃さん)</t>
  </si>
  <si>
    <t>週刊漫画ゴラク.2W金</t>
    <phoneticPr fontId="8"/>
  </si>
  <si>
    <t>実話ナックルズ ウルトラ</t>
    <phoneticPr fontId="8"/>
  </si>
  <si>
    <t>1C5P</t>
    <phoneticPr fontId="8"/>
  </si>
  <si>
    <t>臨時増刊ラヴァーズ</t>
    <phoneticPr fontId="8"/>
  </si>
  <si>
    <t>表4　4C1P</t>
    <phoneticPr fontId="8"/>
  </si>
  <si>
    <t>50代からの男のゴラク</t>
    <phoneticPr fontId="8"/>
  </si>
  <si>
    <t>4/1～4/30</t>
    <phoneticPr fontId="8"/>
  </si>
  <si>
    <t>男の自身復活</t>
  </si>
  <si>
    <t>求む50歳以上の女性</t>
  </si>
  <si>
    <t>サプリ版2（）</t>
  </si>
  <si>
    <t>横向きキャッチ版（妃ひかり）</t>
  </si>
  <si>
    <t>原価単価</t>
    <phoneticPr fontId="3"/>
  </si>
  <si>
    <t>売価単価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</si>
</sst>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FF66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12" applyNumberFormat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0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36" borderId="2" xfId="14" applyFill="1" applyBorder="1" applyAlignment="1">
      <alignment horizontal="left" vertical="center"/>
    </xf>
    <xf numFmtId="178" fontId="2" fillId="0" borderId="2" xfId="0" applyNumberFormat="1" applyFont="1" applyFill="1" applyBorder="1" applyAlignment="1">
      <alignment horizontal="right"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7" borderId="2" xfId="14" applyFont="1" applyFill="1" applyBorder="1"/>
    <xf numFmtId="0" fontId="11" fillId="37" borderId="2" xfId="22" applyFont="1" applyFill="1" applyBorder="1" applyAlignment="1"/>
    <xf numFmtId="0" fontId="2" fillId="37" borderId="5" xfId="14" applyFont="1" applyFill="1" applyBorder="1"/>
    <xf numFmtId="0" fontId="9" fillId="37" borderId="8" xfId="0" applyFont="1" applyFill="1" applyBorder="1" applyAlignment="1"/>
    <xf numFmtId="0" fontId="2" fillId="37" borderId="6" xfId="14" applyFont="1" applyFill="1" applyBorder="1"/>
    <xf numFmtId="0" fontId="2" fillId="37" borderId="4" xfId="14" applyFont="1" applyFill="1" applyBorder="1"/>
    <xf numFmtId="0" fontId="2" fillId="37" borderId="7" xfId="14" applyFont="1" applyFill="1" applyBorder="1"/>
    <xf numFmtId="0" fontId="9" fillId="37" borderId="2" xfId="0" applyFont="1" applyFill="1" applyBorder="1" applyAlignment="1"/>
    <xf numFmtId="0" fontId="2" fillId="38" borderId="2" xfId="14" applyFont="1" applyFill="1" applyBorder="1"/>
    <xf numFmtId="0" fontId="11" fillId="38" borderId="2" xfId="22" applyFont="1" applyFill="1" applyBorder="1" applyAlignment="1"/>
    <xf numFmtId="0" fontId="2" fillId="38" borderId="5" xfId="14" applyFont="1" applyFill="1" applyBorder="1"/>
    <xf numFmtId="0" fontId="9" fillId="38" borderId="5" xfId="0" applyFont="1" applyFill="1" applyBorder="1" applyAlignment="1"/>
    <xf numFmtId="0" fontId="9" fillId="38" borderId="17" xfId="0" applyFont="1" applyFill="1" applyBorder="1" applyAlignment="1"/>
    <xf numFmtId="0" fontId="9" fillId="38" borderId="3" xfId="0" applyFont="1" applyFill="1" applyBorder="1" applyAlignment="1"/>
    <xf numFmtId="0" fontId="2" fillId="38" borderId="4" xfId="14" applyFont="1" applyFill="1" applyBorder="1"/>
    <xf numFmtId="0" fontId="2" fillId="38" borderId="8" xfId="14" applyFont="1" applyFill="1" applyBorder="1"/>
    <xf numFmtId="0" fontId="11" fillId="37" borderId="5" xfId="22" applyFont="1" applyFill="1" applyBorder="1" applyAlignment="1"/>
    <xf numFmtId="0" fontId="11" fillId="37" borderId="4" xfId="22" applyFont="1" applyFill="1" applyBorder="1" applyAlignment="1"/>
    <xf numFmtId="0" fontId="2" fillId="37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2" fillId="37" borderId="2" xfId="14" applyFont="1" applyFill="1" applyBorder="1" applyAlignment="1">
      <alignment vertical="center"/>
    </xf>
    <xf numFmtId="0" fontId="2" fillId="14" borderId="5" xfId="14" applyFont="1" applyFill="1" applyBorder="1" applyAlignment="1">
      <alignment vertical="center"/>
    </xf>
    <xf numFmtId="0" fontId="11" fillId="14" borderId="2" xfId="22" applyFont="1" applyFill="1" applyBorder="1" applyAlignment="1"/>
    <xf numFmtId="0" fontId="11" fillId="14" borderId="5" xfId="22" applyFont="1" applyFill="1" applyBorder="1" applyAlignment="1"/>
    <xf numFmtId="0" fontId="2" fillId="14" borderId="5" xfId="14" applyFont="1" applyFill="1" applyBorder="1"/>
    <xf numFmtId="0" fontId="1" fillId="12" borderId="2" xfId="14" applyFill="1" applyBorder="1" applyAlignment="1">
      <alignment horizontal="left" vertical="center"/>
    </xf>
    <xf numFmtId="5" fontId="1" fillId="39" borderId="5" xfId="14" applyNumberFormat="1" applyFill="1" applyBorder="1" applyAlignment="1">
      <alignment horizontal="right" vertical="center"/>
    </xf>
    <xf numFmtId="0" fontId="2" fillId="38" borderId="5" xfId="14" applyFont="1" applyFill="1" applyBorder="1" applyAlignment="1">
      <alignment vertical="center"/>
    </xf>
    <xf numFmtId="0" fontId="2" fillId="38" borderId="2" xfId="14" applyFont="1" applyFill="1" applyBorder="1" applyAlignment="1">
      <alignment vertical="center"/>
    </xf>
    <xf numFmtId="9" fontId="2" fillId="0" borderId="2" xfId="0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horizontal="right" vertical="center" shrinkToFit="1"/>
    </xf>
    <xf numFmtId="5" fontId="1" fillId="0" borderId="2" xfId="14" applyNumberFormat="1" applyBorder="1" applyAlignment="1">
      <alignment horizontal="right" vertical="center"/>
    </xf>
    <xf numFmtId="0" fontId="2" fillId="0" borderId="2" xfId="14" applyNumberFormat="1" applyFont="1" applyBorder="1"/>
    <xf numFmtId="0" fontId="2" fillId="0" borderId="4" xfId="14" applyNumberFormat="1" applyFont="1" applyBorder="1"/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shrinkToFit="1"/>
    </xf>
    <xf numFmtId="0" fontId="2" fillId="0" borderId="2" xfId="14" applyNumberFormat="1" applyFont="1" applyBorder="1" applyAlignment="1">
      <alignment shrinkToFit="1"/>
    </xf>
    <xf numFmtId="5" fontId="1" fillId="0" borderId="5" xfId="14" applyNumberFormat="1" applyBorder="1" applyAlignment="1">
      <alignment horizontal="right" vertical="center"/>
    </xf>
    <xf numFmtId="0" fontId="2" fillId="0" borderId="4" xfId="0" applyFont="1" applyBorder="1" applyAlignment="1"/>
    <xf numFmtId="5" fontId="1" fillId="0" borderId="5" xfId="14" applyNumberFormat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0" fontId="9" fillId="37" borderId="5" xfId="0" applyFont="1" applyFill="1" applyBorder="1" applyAlignment="1"/>
    <xf numFmtId="0" fontId="9" fillId="37" borderId="7" xfId="0" applyFont="1" applyFill="1" applyBorder="1" applyAlignment="1"/>
    <xf numFmtId="0" fontId="9" fillId="37" borderId="6" xfId="0" applyFont="1" applyFill="1" applyBorder="1" applyAlignment="1"/>
    <xf numFmtId="0" fontId="9" fillId="37" borderId="17" xfId="0" applyFont="1" applyFill="1" applyBorder="1" applyAlignment="1"/>
    <xf numFmtId="0" fontId="9" fillId="37" borderId="3" xfId="0" applyFont="1" applyFill="1" applyBorder="1" applyAlignment="1"/>
    <xf numFmtId="0" fontId="2" fillId="37" borderId="8" xfId="14" applyFont="1" applyFill="1" applyBorder="1"/>
    <xf numFmtId="3" fontId="0" fillId="0" borderId="0" xfId="0" applyNumberForma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0" fillId="38" borderId="5" xfId="0" applyFill="1" applyBorder="1" applyAlignment="1">
      <alignment horizontal="left" vertical="center"/>
    </xf>
    <xf numFmtId="0" fontId="0" fillId="38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0" fillId="0" borderId="5" xfId="0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1" fillId="36" borderId="5" xfId="14" applyFill="1" applyBorder="1" applyAlignment="1">
      <alignment horizontal="left" vertical="center"/>
    </xf>
    <xf numFmtId="0" fontId="1" fillId="36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" fillId="40" borderId="5" xfId="14" applyFill="1" applyBorder="1" applyAlignment="1">
      <alignment horizontal="left" vertical="center"/>
    </xf>
    <xf numFmtId="0" fontId="1" fillId="40" borderId="4" xfId="14" applyFill="1" applyBorder="1" applyAlignment="1">
      <alignment horizontal="left" vertical="center"/>
    </xf>
    <xf numFmtId="0" fontId="1" fillId="12" borderId="6" xfId="14" applyFill="1" applyBorder="1" applyAlignment="1">
      <alignment horizontal="left" vertical="center"/>
    </xf>
    <xf numFmtId="0" fontId="1" fillId="12" borderId="4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4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2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44287</v>
      </c>
      <c r="B2" s="16" t="s">
        <v>31</v>
      </c>
      <c r="C2" s="16"/>
      <c r="D2" s="28"/>
      <c r="E2" s="28"/>
      <c r="F2" s="28"/>
      <c r="G2" s="28"/>
      <c r="H2" s="1"/>
      <c r="L2" s="37"/>
      <c r="M2" s="37"/>
      <c r="N2" s="37"/>
      <c r="O2" s="38"/>
      <c r="P2" s="38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8"/>
      <c r="B7" s="39" t="s">
        <v>87</v>
      </c>
      <c r="C7" s="39" t="s">
        <v>46</v>
      </c>
      <c r="D7" s="40" t="s">
        <v>27</v>
      </c>
      <c r="E7" s="40">
        <v>202104</v>
      </c>
      <c r="F7" s="40">
        <v>1</v>
      </c>
      <c r="G7" s="40">
        <v>1</v>
      </c>
      <c r="H7" s="41"/>
      <c r="I7" s="41" t="s">
        <v>123</v>
      </c>
      <c r="J7" s="45" t="s">
        <v>110</v>
      </c>
      <c r="K7" s="42" t="s">
        <v>28</v>
      </c>
      <c r="L7" s="92" t="s">
        <v>79</v>
      </c>
      <c r="M7" s="88" t="s">
        <v>80</v>
      </c>
      <c r="N7" s="95" t="s">
        <v>81</v>
      </c>
      <c r="O7" s="98">
        <v>200000</v>
      </c>
      <c r="P7" s="98">
        <v>260000</v>
      </c>
    </row>
    <row r="8" spans="1:16" x14ac:dyDescent="0.15">
      <c r="A8" s="68"/>
      <c r="B8" s="39" t="s">
        <v>88</v>
      </c>
      <c r="C8" s="39" t="s">
        <v>46</v>
      </c>
      <c r="D8" s="40" t="s">
        <v>27</v>
      </c>
      <c r="E8" s="40">
        <v>202104</v>
      </c>
      <c r="F8" s="40">
        <v>1</v>
      </c>
      <c r="G8" s="40">
        <v>2</v>
      </c>
      <c r="H8" s="43"/>
      <c r="I8" s="43" t="s">
        <v>124</v>
      </c>
      <c r="J8" s="45" t="s">
        <v>111</v>
      </c>
      <c r="K8" s="42" t="s">
        <v>28</v>
      </c>
      <c r="L8" s="93"/>
      <c r="M8" s="89" t="s">
        <v>80</v>
      </c>
      <c r="N8" s="96"/>
      <c r="O8" s="99"/>
      <c r="P8" s="99"/>
    </row>
    <row r="9" spans="1:16" x14ac:dyDescent="0.15">
      <c r="A9" s="68"/>
      <c r="B9" s="39" t="s">
        <v>89</v>
      </c>
      <c r="C9" s="39" t="s">
        <v>46</v>
      </c>
      <c r="D9" s="40" t="s">
        <v>27</v>
      </c>
      <c r="E9" s="40">
        <v>202104</v>
      </c>
      <c r="F9" s="40">
        <v>1</v>
      </c>
      <c r="G9" s="40">
        <v>3</v>
      </c>
      <c r="H9" s="43"/>
      <c r="I9" s="43" t="s">
        <v>125</v>
      </c>
      <c r="J9" s="45" t="s">
        <v>112</v>
      </c>
      <c r="K9" s="42" t="s">
        <v>28</v>
      </c>
      <c r="L9" s="93"/>
      <c r="M9" s="89" t="s">
        <v>80</v>
      </c>
      <c r="N9" s="96"/>
      <c r="O9" s="99"/>
      <c r="P9" s="99"/>
    </row>
    <row r="10" spans="1:16" x14ac:dyDescent="0.15">
      <c r="A10" s="68"/>
      <c r="B10" s="39" t="s">
        <v>90</v>
      </c>
      <c r="C10" s="39" t="s">
        <v>46</v>
      </c>
      <c r="D10" s="40" t="s">
        <v>27</v>
      </c>
      <c r="E10" s="40">
        <v>202104</v>
      </c>
      <c r="F10" s="40">
        <v>1</v>
      </c>
      <c r="G10" s="40">
        <v>4</v>
      </c>
      <c r="H10" s="43"/>
      <c r="I10" s="43" t="s">
        <v>126</v>
      </c>
      <c r="J10" s="45" t="s">
        <v>110</v>
      </c>
      <c r="K10" s="42" t="s">
        <v>28</v>
      </c>
      <c r="L10" s="93"/>
      <c r="M10" s="89" t="s">
        <v>80</v>
      </c>
      <c r="N10" s="96"/>
      <c r="O10" s="99"/>
      <c r="P10" s="99"/>
    </row>
    <row r="11" spans="1:16" x14ac:dyDescent="0.15">
      <c r="A11" s="68"/>
      <c r="B11" s="39" t="s">
        <v>91</v>
      </c>
      <c r="C11" s="39" t="s">
        <v>46</v>
      </c>
      <c r="D11" s="40" t="s">
        <v>27</v>
      </c>
      <c r="E11" s="40">
        <v>202104</v>
      </c>
      <c r="F11" s="40">
        <v>1</v>
      </c>
      <c r="G11" s="40">
        <v>5</v>
      </c>
      <c r="H11" s="43"/>
      <c r="I11" s="43" t="s">
        <v>127</v>
      </c>
      <c r="J11" s="45" t="s">
        <v>113</v>
      </c>
      <c r="K11" s="42" t="s">
        <v>28</v>
      </c>
      <c r="L11" s="93"/>
      <c r="M11" s="89" t="s">
        <v>80</v>
      </c>
      <c r="N11" s="96"/>
      <c r="O11" s="99"/>
      <c r="P11" s="99"/>
    </row>
    <row r="12" spans="1:16" x14ac:dyDescent="0.15">
      <c r="A12" s="68"/>
      <c r="B12" s="39" t="s">
        <v>92</v>
      </c>
      <c r="C12" s="39" t="s">
        <v>46</v>
      </c>
      <c r="D12" s="40" t="s">
        <v>27</v>
      </c>
      <c r="E12" s="40">
        <v>202104</v>
      </c>
      <c r="F12" s="40">
        <v>1</v>
      </c>
      <c r="G12" s="40">
        <v>6</v>
      </c>
      <c r="H12" s="44"/>
      <c r="I12" s="44" t="s">
        <v>118</v>
      </c>
      <c r="J12" s="44" t="s">
        <v>118</v>
      </c>
      <c r="K12" s="46" t="s">
        <v>44</v>
      </c>
      <c r="L12" s="94"/>
      <c r="M12" s="90"/>
      <c r="N12" s="97"/>
      <c r="O12" s="100"/>
      <c r="P12" s="100"/>
    </row>
    <row r="13" spans="1:16" ht="12" customHeight="1" x14ac:dyDescent="0.15">
      <c r="A13" s="109"/>
      <c r="B13" s="39" t="s">
        <v>93</v>
      </c>
      <c r="C13" s="39" t="s">
        <v>46</v>
      </c>
      <c r="D13" s="40" t="s">
        <v>26</v>
      </c>
      <c r="E13" s="40">
        <v>202104</v>
      </c>
      <c r="F13" s="40">
        <v>2</v>
      </c>
      <c r="G13" s="40">
        <v>1</v>
      </c>
      <c r="H13" s="41"/>
      <c r="I13" s="81" t="s">
        <v>132</v>
      </c>
      <c r="J13" s="82" t="s">
        <v>120</v>
      </c>
      <c r="K13" s="42" t="s">
        <v>28</v>
      </c>
      <c r="L13" s="112" t="s">
        <v>77</v>
      </c>
      <c r="M13" s="92" t="s">
        <v>78</v>
      </c>
      <c r="N13" s="104">
        <v>44288</v>
      </c>
      <c r="O13" s="106">
        <v>280000</v>
      </c>
      <c r="P13" s="106">
        <v>364000</v>
      </c>
    </row>
    <row r="14" spans="1:16" ht="12" customHeight="1" x14ac:dyDescent="0.15">
      <c r="A14" s="110"/>
      <c r="B14" s="39" t="s">
        <v>94</v>
      </c>
      <c r="C14" s="39" t="s">
        <v>46</v>
      </c>
      <c r="D14" s="40" t="s">
        <v>26</v>
      </c>
      <c r="E14" s="40">
        <v>202104</v>
      </c>
      <c r="F14" s="40">
        <v>2</v>
      </c>
      <c r="G14" s="40">
        <v>2</v>
      </c>
      <c r="H14" s="43"/>
      <c r="I14" s="83" t="s">
        <v>132</v>
      </c>
      <c r="J14" s="82" t="s">
        <v>120</v>
      </c>
      <c r="K14" s="82" t="s">
        <v>44</v>
      </c>
      <c r="L14" s="103"/>
      <c r="M14" s="103"/>
      <c r="N14" s="105"/>
      <c r="O14" s="107"/>
      <c r="P14" s="107"/>
    </row>
    <row r="15" spans="1:16" ht="12" customHeight="1" x14ac:dyDescent="0.15">
      <c r="A15" s="110"/>
      <c r="B15" s="47" t="s">
        <v>95</v>
      </c>
      <c r="C15" s="47" t="s">
        <v>46</v>
      </c>
      <c r="D15" s="48" t="s">
        <v>45</v>
      </c>
      <c r="E15" s="48">
        <v>202104</v>
      </c>
      <c r="F15" s="48">
        <v>2</v>
      </c>
      <c r="G15" s="48">
        <v>3</v>
      </c>
      <c r="H15" s="49"/>
      <c r="I15" s="50" t="s">
        <v>131</v>
      </c>
      <c r="J15" s="51" t="s">
        <v>122</v>
      </c>
      <c r="K15" s="52" t="s">
        <v>29</v>
      </c>
      <c r="L15" s="101" t="s">
        <v>77</v>
      </c>
      <c r="M15" s="92" t="s">
        <v>78</v>
      </c>
      <c r="N15" s="104">
        <v>44293</v>
      </c>
      <c r="O15" s="107"/>
      <c r="P15" s="107"/>
    </row>
    <row r="16" spans="1:16" ht="12" customHeight="1" x14ac:dyDescent="0.15">
      <c r="A16" s="110"/>
      <c r="B16" s="47" t="s">
        <v>96</v>
      </c>
      <c r="C16" s="47" t="s">
        <v>46</v>
      </c>
      <c r="D16" s="48" t="s">
        <v>45</v>
      </c>
      <c r="E16" s="48">
        <v>202104</v>
      </c>
      <c r="F16" s="48">
        <v>2</v>
      </c>
      <c r="G16" s="48">
        <v>4</v>
      </c>
      <c r="H16" s="53"/>
      <c r="I16" s="53" t="s">
        <v>131</v>
      </c>
      <c r="J16" s="54" t="s">
        <v>122</v>
      </c>
      <c r="K16" s="52" t="s">
        <v>44</v>
      </c>
      <c r="L16" s="102"/>
      <c r="M16" s="103"/>
      <c r="N16" s="105"/>
      <c r="O16" s="107"/>
      <c r="P16" s="107"/>
    </row>
    <row r="17" spans="1:16" ht="12" customHeight="1" x14ac:dyDescent="0.15">
      <c r="A17" s="110"/>
      <c r="B17" s="39" t="s">
        <v>97</v>
      </c>
      <c r="C17" s="39" t="s">
        <v>46</v>
      </c>
      <c r="D17" s="40" t="s">
        <v>26</v>
      </c>
      <c r="E17" s="40">
        <v>202104</v>
      </c>
      <c r="F17" s="40">
        <v>2</v>
      </c>
      <c r="G17" s="40">
        <v>5</v>
      </c>
      <c r="H17" s="41"/>
      <c r="I17" s="81" t="s">
        <v>133</v>
      </c>
      <c r="J17" s="84" t="s">
        <v>121</v>
      </c>
      <c r="K17" s="85" t="s">
        <v>28</v>
      </c>
      <c r="L17" s="112" t="s">
        <v>77</v>
      </c>
      <c r="M17" s="92" t="s">
        <v>78</v>
      </c>
      <c r="N17" s="104"/>
      <c r="O17" s="107"/>
      <c r="P17" s="107"/>
    </row>
    <row r="18" spans="1:16" ht="12" customHeight="1" x14ac:dyDescent="0.15">
      <c r="A18" s="110"/>
      <c r="B18" s="39" t="s">
        <v>98</v>
      </c>
      <c r="C18" s="39" t="s">
        <v>46</v>
      </c>
      <c r="D18" s="40" t="s">
        <v>26</v>
      </c>
      <c r="E18" s="40">
        <v>202104</v>
      </c>
      <c r="F18" s="40">
        <v>2</v>
      </c>
      <c r="G18" s="40">
        <v>6</v>
      </c>
      <c r="H18" s="44"/>
      <c r="I18" s="44" t="s">
        <v>133</v>
      </c>
      <c r="J18" s="86" t="s">
        <v>121</v>
      </c>
      <c r="K18" s="85" t="s">
        <v>44</v>
      </c>
      <c r="L18" s="103"/>
      <c r="M18" s="103"/>
      <c r="N18" s="105"/>
      <c r="O18" s="107"/>
      <c r="P18" s="107"/>
    </row>
    <row r="19" spans="1:16" ht="12" customHeight="1" x14ac:dyDescent="0.15">
      <c r="A19" s="110"/>
      <c r="B19" s="47" t="s">
        <v>99</v>
      </c>
      <c r="C19" s="47" t="s">
        <v>46</v>
      </c>
      <c r="D19" s="48" t="s">
        <v>45</v>
      </c>
      <c r="E19" s="48">
        <v>202104</v>
      </c>
      <c r="F19" s="48">
        <v>2</v>
      </c>
      <c r="G19" s="48">
        <v>7</v>
      </c>
      <c r="H19" s="49"/>
      <c r="I19" s="50" t="s">
        <v>130</v>
      </c>
      <c r="J19" s="51" t="s">
        <v>120</v>
      </c>
      <c r="K19" s="52" t="s">
        <v>29</v>
      </c>
      <c r="L19" s="101" t="s">
        <v>77</v>
      </c>
      <c r="M19" s="92" t="s">
        <v>78</v>
      </c>
      <c r="N19" s="104"/>
      <c r="O19" s="107"/>
      <c r="P19" s="107"/>
    </row>
    <row r="20" spans="1:16" ht="12" customHeight="1" x14ac:dyDescent="0.15">
      <c r="A20" s="111"/>
      <c r="B20" s="47" t="s">
        <v>100</v>
      </c>
      <c r="C20" s="47" t="s">
        <v>46</v>
      </c>
      <c r="D20" s="48" t="s">
        <v>45</v>
      </c>
      <c r="E20" s="48">
        <v>202104</v>
      </c>
      <c r="F20" s="48">
        <v>2</v>
      </c>
      <c r="G20" s="48">
        <v>8</v>
      </c>
      <c r="H20" s="53"/>
      <c r="I20" s="53" t="s">
        <v>130</v>
      </c>
      <c r="J20" s="54" t="s">
        <v>120</v>
      </c>
      <c r="K20" s="52" t="s">
        <v>44</v>
      </c>
      <c r="L20" s="102"/>
      <c r="M20" s="103"/>
      <c r="N20" s="105"/>
      <c r="O20" s="108"/>
      <c r="P20" s="108"/>
    </row>
    <row r="21" spans="1:16" x14ac:dyDescent="0.15">
      <c r="A21" s="68"/>
      <c r="B21" s="39" t="s">
        <v>101</v>
      </c>
      <c r="C21" s="39" t="s">
        <v>46</v>
      </c>
      <c r="D21" s="40" t="s">
        <v>26</v>
      </c>
      <c r="E21" s="40">
        <v>202104</v>
      </c>
      <c r="F21" s="40">
        <v>3</v>
      </c>
      <c r="G21" s="40">
        <v>1</v>
      </c>
      <c r="H21" s="41"/>
      <c r="I21" s="41" t="s">
        <v>72</v>
      </c>
      <c r="J21" s="45" t="s">
        <v>114</v>
      </c>
      <c r="K21" s="42" t="s">
        <v>28</v>
      </c>
      <c r="L21" s="92" t="s">
        <v>82</v>
      </c>
      <c r="M21" s="88" t="s">
        <v>68</v>
      </c>
      <c r="N21" s="95" t="s">
        <v>69</v>
      </c>
      <c r="O21" s="98">
        <v>400000</v>
      </c>
      <c r="P21" s="98">
        <v>520000</v>
      </c>
    </row>
    <row r="22" spans="1:16" x14ac:dyDescent="0.15">
      <c r="A22" s="68"/>
      <c r="B22" s="39" t="s">
        <v>102</v>
      </c>
      <c r="C22" s="39" t="s">
        <v>46</v>
      </c>
      <c r="D22" s="40" t="s">
        <v>26</v>
      </c>
      <c r="E22" s="40">
        <v>202104</v>
      </c>
      <c r="F22" s="40">
        <v>3</v>
      </c>
      <c r="G22" s="40">
        <v>2</v>
      </c>
      <c r="H22" s="43"/>
      <c r="I22" s="43" t="s">
        <v>73</v>
      </c>
      <c r="J22" s="45" t="s">
        <v>115</v>
      </c>
      <c r="K22" s="42" t="s">
        <v>28</v>
      </c>
      <c r="L22" s="93"/>
      <c r="M22" s="89" t="s">
        <v>68</v>
      </c>
      <c r="N22" s="96"/>
      <c r="O22" s="99"/>
      <c r="P22" s="99"/>
    </row>
    <row r="23" spans="1:16" x14ac:dyDescent="0.15">
      <c r="A23" s="68"/>
      <c r="B23" s="39" t="s">
        <v>103</v>
      </c>
      <c r="C23" s="39" t="s">
        <v>46</v>
      </c>
      <c r="D23" s="40" t="s">
        <v>26</v>
      </c>
      <c r="E23" s="40">
        <v>202104</v>
      </c>
      <c r="F23" s="40">
        <v>3</v>
      </c>
      <c r="G23" s="40">
        <v>3</v>
      </c>
      <c r="H23" s="43"/>
      <c r="I23" s="43" t="s">
        <v>74</v>
      </c>
      <c r="J23" s="45" t="s">
        <v>116</v>
      </c>
      <c r="K23" s="42" t="s">
        <v>28</v>
      </c>
      <c r="L23" s="93"/>
      <c r="M23" s="89" t="s">
        <v>68</v>
      </c>
      <c r="N23" s="96"/>
      <c r="O23" s="99"/>
      <c r="P23" s="99"/>
    </row>
    <row r="24" spans="1:16" x14ac:dyDescent="0.15">
      <c r="A24" s="68"/>
      <c r="B24" s="39" t="s">
        <v>104</v>
      </c>
      <c r="C24" s="39" t="s">
        <v>46</v>
      </c>
      <c r="D24" s="40" t="s">
        <v>26</v>
      </c>
      <c r="E24" s="40">
        <v>202104</v>
      </c>
      <c r="F24" s="40">
        <v>3</v>
      </c>
      <c r="G24" s="40">
        <v>4</v>
      </c>
      <c r="H24" s="43"/>
      <c r="I24" s="43" t="s">
        <v>128</v>
      </c>
      <c r="J24" s="45" t="s">
        <v>117</v>
      </c>
      <c r="K24" s="42" t="s">
        <v>28</v>
      </c>
      <c r="L24" s="93"/>
      <c r="M24" s="89" t="s">
        <v>68</v>
      </c>
      <c r="N24" s="96"/>
      <c r="O24" s="99"/>
      <c r="P24" s="99"/>
    </row>
    <row r="25" spans="1:16" x14ac:dyDescent="0.15">
      <c r="A25" s="68"/>
      <c r="B25" s="39" t="s">
        <v>105</v>
      </c>
      <c r="C25" s="39" t="s">
        <v>46</v>
      </c>
      <c r="D25" s="40" t="s">
        <v>26</v>
      </c>
      <c r="E25" s="40">
        <v>202104</v>
      </c>
      <c r="F25" s="40">
        <v>3</v>
      </c>
      <c r="G25" s="40">
        <v>5</v>
      </c>
      <c r="H25" s="44"/>
      <c r="I25" s="44" t="s">
        <v>118</v>
      </c>
      <c r="J25" s="44" t="s">
        <v>118</v>
      </c>
      <c r="K25" s="46" t="s">
        <v>44</v>
      </c>
      <c r="L25" s="94"/>
      <c r="M25" s="90"/>
      <c r="N25" s="97"/>
      <c r="O25" s="100"/>
      <c r="P25" s="100"/>
    </row>
    <row r="26" spans="1:16" x14ac:dyDescent="0.15">
      <c r="A26" s="69"/>
      <c r="B26" s="39" t="s">
        <v>106</v>
      </c>
      <c r="C26" s="39" t="s">
        <v>46</v>
      </c>
      <c r="D26" s="40" t="s">
        <v>26</v>
      </c>
      <c r="E26" s="40">
        <v>202104</v>
      </c>
      <c r="F26" s="40">
        <v>4</v>
      </c>
      <c r="G26" s="40">
        <v>1</v>
      </c>
      <c r="H26" s="41"/>
      <c r="I26" s="41" t="s">
        <v>129</v>
      </c>
      <c r="J26" s="45" t="s">
        <v>119</v>
      </c>
      <c r="K26" s="42" t="s">
        <v>30</v>
      </c>
      <c r="L26" s="113" t="s">
        <v>83</v>
      </c>
      <c r="M26" s="115" t="s">
        <v>84</v>
      </c>
      <c r="N26" s="117">
        <v>44309</v>
      </c>
      <c r="O26" s="98">
        <v>120000</v>
      </c>
      <c r="P26" s="98">
        <v>156000</v>
      </c>
    </row>
    <row r="27" spans="1:16" x14ac:dyDescent="0.15">
      <c r="A27" s="69"/>
      <c r="B27" s="39" t="s">
        <v>107</v>
      </c>
      <c r="C27" s="39" t="s">
        <v>46</v>
      </c>
      <c r="D27" s="40" t="s">
        <v>26</v>
      </c>
      <c r="E27" s="40">
        <v>202104</v>
      </c>
      <c r="F27" s="40">
        <v>4</v>
      </c>
      <c r="G27" s="40">
        <v>2</v>
      </c>
      <c r="H27" s="44"/>
      <c r="I27" s="44" t="s">
        <v>129</v>
      </c>
      <c r="J27" s="44" t="s">
        <v>119</v>
      </c>
      <c r="K27" s="46" t="s">
        <v>44</v>
      </c>
      <c r="L27" s="114"/>
      <c r="M27" s="116"/>
      <c r="N27" s="118"/>
      <c r="O27" s="100"/>
      <c r="P27" s="100"/>
    </row>
    <row r="28" spans="1:16" x14ac:dyDescent="0.15">
      <c r="A28" s="69"/>
      <c r="B28" s="39" t="s">
        <v>108</v>
      </c>
      <c r="C28" s="39" t="s">
        <v>46</v>
      </c>
      <c r="D28" s="40" t="s">
        <v>26</v>
      </c>
      <c r="E28" s="40">
        <v>202104</v>
      </c>
      <c r="F28" s="40">
        <v>5</v>
      </c>
      <c r="G28" s="40">
        <v>1</v>
      </c>
      <c r="H28" s="41"/>
      <c r="I28" s="41"/>
      <c r="J28" s="45"/>
      <c r="K28" s="42" t="s">
        <v>30</v>
      </c>
      <c r="L28" s="113" t="s">
        <v>85</v>
      </c>
      <c r="M28" s="115" t="s">
        <v>86</v>
      </c>
      <c r="N28" s="117">
        <v>44294</v>
      </c>
      <c r="O28" s="98">
        <v>80000</v>
      </c>
      <c r="P28" s="98">
        <v>104000</v>
      </c>
    </row>
    <row r="29" spans="1:16" x14ac:dyDescent="0.15">
      <c r="A29" s="69"/>
      <c r="B29" s="39" t="s">
        <v>109</v>
      </c>
      <c r="C29" s="39" t="s">
        <v>46</v>
      </c>
      <c r="D29" s="40" t="s">
        <v>26</v>
      </c>
      <c r="E29" s="40">
        <v>202104</v>
      </c>
      <c r="F29" s="40">
        <v>5</v>
      </c>
      <c r="G29" s="40">
        <v>2</v>
      </c>
      <c r="H29" s="44"/>
      <c r="I29" s="44"/>
      <c r="J29" s="44"/>
      <c r="K29" s="46" t="s">
        <v>44</v>
      </c>
      <c r="L29" s="114"/>
      <c r="M29" s="116"/>
      <c r="N29" s="118"/>
      <c r="O29" s="100"/>
      <c r="P29" s="100"/>
    </row>
    <row r="30" spans="1:16" x14ac:dyDescent="0.15">
      <c r="A30" s="8"/>
      <c r="B30" s="23"/>
      <c r="C30" s="23"/>
      <c r="D30" s="11"/>
      <c r="E30" s="11"/>
      <c r="F30" s="11"/>
      <c r="G30" s="11"/>
      <c r="H30" s="11"/>
      <c r="I30" s="11"/>
      <c r="J30" s="11"/>
      <c r="K30" s="12"/>
      <c r="L30" s="22"/>
      <c r="M30" s="22"/>
      <c r="N30" s="31"/>
      <c r="O30" s="20"/>
      <c r="P30" s="20"/>
    </row>
    <row r="31" spans="1:16" x14ac:dyDescent="0.15">
      <c r="A31" s="8"/>
      <c r="B31" s="23"/>
      <c r="C31" s="23"/>
      <c r="D31" s="11"/>
      <c r="E31" s="11"/>
      <c r="F31" s="11"/>
      <c r="G31" s="11"/>
      <c r="H31" s="11"/>
      <c r="I31" s="11"/>
      <c r="J31" s="11"/>
      <c r="K31" s="12"/>
      <c r="L31" s="22"/>
      <c r="M31" s="22"/>
      <c r="N31" s="31"/>
      <c r="O31" s="20"/>
      <c r="P31" s="20"/>
    </row>
    <row r="32" spans="1:16" x14ac:dyDescent="0.15">
      <c r="A32" s="8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6" t="s">
        <v>6</v>
      </c>
      <c r="M32" s="26"/>
      <c r="N32" s="26"/>
      <c r="O32" s="27">
        <f>SUM(O5:O31)</f>
        <v>1080000</v>
      </c>
      <c r="P32" s="27">
        <f>SUM(P5:P31)</f>
        <v>1404000</v>
      </c>
    </row>
  </sheetData>
  <mergeCells count="33">
    <mergeCell ref="L28:L29"/>
    <mergeCell ref="M28:M29"/>
    <mergeCell ref="N28:N29"/>
    <mergeCell ref="O21:O25"/>
    <mergeCell ref="P21:P25"/>
    <mergeCell ref="L26:L27"/>
    <mergeCell ref="M26:M27"/>
    <mergeCell ref="N26:N27"/>
    <mergeCell ref="O26:O27"/>
    <mergeCell ref="P26:P27"/>
    <mergeCell ref="O28:O29"/>
    <mergeCell ref="P28:P29"/>
    <mergeCell ref="A13:A20"/>
    <mergeCell ref="L13:L14"/>
    <mergeCell ref="M13:M14"/>
    <mergeCell ref="L21:L25"/>
    <mergeCell ref="N21:N25"/>
    <mergeCell ref="L17:L18"/>
    <mergeCell ref="M17:M18"/>
    <mergeCell ref="N17:N18"/>
    <mergeCell ref="L19:L20"/>
    <mergeCell ref="M19:M20"/>
    <mergeCell ref="N19:N20"/>
    <mergeCell ref="L7:L12"/>
    <mergeCell ref="N7:N12"/>
    <mergeCell ref="O7:O12"/>
    <mergeCell ref="P7:P12"/>
    <mergeCell ref="L15:L16"/>
    <mergeCell ref="M15:M16"/>
    <mergeCell ref="N15:N16"/>
    <mergeCell ref="N13:N14"/>
    <mergeCell ref="O13:O20"/>
    <mergeCell ref="P13:P20"/>
  </mergeCells>
  <phoneticPr fontId="8"/>
  <conditionalFormatting sqref="N1 N30:N31 N33:N1048576 N3:N6">
    <cfRule type="expression" dxfId="47" priority="273">
      <formula>WEEKDAY(N1)=1</formula>
    </cfRule>
    <cfRule type="expression" dxfId="46" priority="274">
      <formula>WEEKDAY(N1)=7</formula>
    </cfRule>
  </conditionalFormatting>
  <conditionalFormatting sqref="O2:P2">
    <cfRule type="expression" dxfId="45" priority="245">
      <formula>WEEKDAY(O2)=1</formula>
    </cfRule>
    <cfRule type="expression" dxfId="44" priority="246">
      <formula>WEEKDAY(O2)=7</formula>
    </cfRule>
  </conditionalFormatting>
  <conditionalFormatting sqref="N26:N27">
    <cfRule type="expression" dxfId="43" priority="11">
      <formula>WEEKDAY(N26)=1</formula>
    </cfRule>
    <cfRule type="expression" dxfId="42" priority="12">
      <formula>WEEKDAY(N26)=7</formula>
    </cfRule>
  </conditionalFormatting>
  <conditionalFormatting sqref="N21:N25">
    <cfRule type="expression" dxfId="41" priority="5">
      <formula>WEEKDAY(N21)=1</formula>
    </cfRule>
    <cfRule type="expression" dxfId="40" priority="6">
      <formula>WEEKDAY(N21)=7</formula>
    </cfRule>
  </conditionalFormatting>
  <conditionalFormatting sqref="N21">
    <cfRule type="expression" dxfId="39" priority="3">
      <formula>WEEKDAY(N21)=1</formula>
    </cfRule>
    <cfRule type="expression" dxfId="38" priority="4">
      <formula>WEEKDAY(N21)=7</formula>
    </cfRule>
  </conditionalFormatting>
  <conditionalFormatting sqref="N28:N29">
    <cfRule type="expression" dxfId="37" priority="1">
      <formula>WEEKDAY(N28)=1</formula>
    </cfRule>
    <cfRule type="expression" dxfId="36" priority="2">
      <formula>WEEKDAY(N28)=7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44287</v>
      </c>
      <c r="B2" s="16" t="s">
        <v>31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9"/>
      <c r="B7" s="39" t="s">
        <v>134</v>
      </c>
      <c r="C7" s="39" t="s">
        <v>18</v>
      </c>
      <c r="D7" s="40" t="s">
        <v>27</v>
      </c>
      <c r="E7" s="55">
        <v>202104</v>
      </c>
      <c r="F7" s="55">
        <v>1</v>
      </c>
      <c r="G7" s="55">
        <v>1</v>
      </c>
      <c r="H7" s="41" t="s">
        <v>136</v>
      </c>
      <c r="I7" s="41" t="s">
        <v>70</v>
      </c>
      <c r="J7" s="41" t="s">
        <v>137</v>
      </c>
      <c r="K7" s="41" t="s">
        <v>55</v>
      </c>
      <c r="L7" s="115" t="s">
        <v>138</v>
      </c>
      <c r="M7" s="115" t="s">
        <v>139</v>
      </c>
      <c r="N7" s="119">
        <v>44296</v>
      </c>
      <c r="O7" s="98">
        <v>185000</v>
      </c>
      <c r="P7" s="98">
        <v>240500</v>
      </c>
    </row>
    <row r="8" spans="1:16" x14ac:dyDescent="0.15">
      <c r="A8" s="69"/>
      <c r="B8" s="39" t="s">
        <v>135</v>
      </c>
      <c r="C8" s="39" t="s">
        <v>18</v>
      </c>
      <c r="D8" s="40" t="s">
        <v>27</v>
      </c>
      <c r="E8" s="56">
        <v>202104</v>
      </c>
      <c r="F8" s="56">
        <v>1</v>
      </c>
      <c r="G8" s="56">
        <v>2</v>
      </c>
      <c r="H8" s="44"/>
      <c r="I8" s="44"/>
      <c r="J8" s="44"/>
      <c r="K8" s="46" t="s">
        <v>7</v>
      </c>
      <c r="L8" s="116"/>
      <c r="M8" s="103"/>
      <c r="N8" s="120"/>
      <c r="O8" s="100"/>
      <c r="P8" s="100"/>
    </row>
    <row r="9" spans="1:16" x14ac:dyDescent="0.15">
      <c r="A9" s="8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8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185000</v>
      </c>
      <c r="P11" s="27">
        <f>SUM(P5:P10)</f>
        <v>240500</v>
      </c>
    </row>
  </sheetData>
  <mergeCells count="5">
    <mergeCell ref="L7:L8"/>
    <mergeCell ref="M7:M8"/>
    <mergeCell ref="N7:N8"/>
    <mergeCell ref="O7:O8"/>
    <mergeCell ref="P7:P8"/>
  </mergeCells>
  <phoneticPr fontId="8"/>
  <conditionalFormatting sqref="N3:N6 N9:N10">
    <cfRule type="expression" dxfId="35" priority="23">
      <formula>WEEKDAY(N3)=1</formula>
    </cfRule>
    <cfRule type="expression" dxfId="34" priority="24">
      <formula>WEEKDAY(N3)=7</formula>
    </cfRule>
  </conditionalFormatting>
  <conditionalFormatting sqref="N7:N8">
    <cfRule type="expression" dxfId="33" priority="5">
      <formula>WEEKDAY(N7)=1</formula>
    </cfRule>
    <cfRule type="expression" dxfId="32" priority="6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44287</v>
      </c>
      <c r="B2" s="16" t="s">
        <v>31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69"/>
      <c r="B7" s="39" t="s">
        <v>140</v>
      </c>
      <c r="C7" s="57" t="s">
        <v>46</v>
      </c>
      <c r="D7" s="40" t="s">
        <v>27</v>
      </c>
      <c r="E7" s="55">
        <v>202104</v>
      </c>
      <c r="F7" s="55">
        <v>1</v>
      </c>
      <c r="G7" s="55">
        <v>1</v>
      </c>
      <c r="H7" s="41" t="s">
        <v>144</v>
      </c>
      <c r="I7" s="41" t="s">
        <v>172</v>
      </c>
      <c r="J7" s="41" t="s">
        <v>170</v>
      </c>
      <c r="K7" s="41" t="s">
        <v>30</v>
      </c>
      <c r="L7" s="121" t="s">
        <v>146</v>
      </c>
      <c r="M7" s="115" t="s">
        <v>147</v>
      </c>
      <c r="N7" s="104">
        <v>44312</v>
      </c>
      <c r="O7" s="98">
        <v>80000</v>
      </c>
      <c r="P7" s="98">
        <v>104000</v>
      </c>
    </row>
    <row r="8" spans="1:16" x14ac:dyDescent="0.15">
      <c r="A8" s="69"/>
      <c r="B8" s="39" t="s">
        <v>141</v>
      </c>
      <c r="C8" s="57" t="s">
        <v>46</v>
      </c>
      <c r="D8" s="40" t="s">
        <v>27</v>
      </c>
      <c r="E8" s="55">
        <v>202104</v>
      </c>
      <c r="F8" s="56">
        <v>1</v>
      </c>
      <c r="G8" s="56">
        <v>2</v>
      </c>
      <c r="H8" s="44"/>
      <c r="I8" s="44"/>
      <c r="J8" s="44"/>
      <c r="K8" s="39" t="s">
        <v>44</v>
      </c>
      <c r="L8" s="122"/>
      <c r="M8" s="103"/>
      <c r="N8" s="105"/>
      <c r="O8" s="100"/>
      <c r="P8" s="100"/>
    </row>
    <row r="9" spans="1:16" x14ac:dyDescent="0.15">
      <c r="A9" s="69"/>
      <c r="B9" s="39" t="s">
        <v>142</v>
      </c>
      <c r="C9" s="57" t="s">
        <v>46</v>
      </c>
      <c r="D9" s="40" t="s">
        <v>27</v>
      </c>
      <c r="E9" s="55">
        <v>202104</v>
      </c>
      <c r="F9" s="55">
        <v>2</v>
      </c>
      <c r="G9" s="55">
        <v>1</v>
      </c>
      <c r="H9" s="41" t="s">
        <v>145</v>
      </c>
      <c r="I9" s="41" t="s">
        <v>173</v>
      </c>
      <c r="J9" s="41" t="s">
        <v>171</v>
      </c>
      <c r="K9" s="41" t="s">
        <v>30</v>
      </c>
      <c r="L9" s="121" t="s">
        <v>148</v>
      </c>
      <c r="M9" s="115" t="s">
        <v>149</v>
      </c>
      <c r="N9" s="104">
        <v>44313</v>
      </c>
      <c r="O9" s="98">
        <v>90000</v>
      </c>
      <c r="P9" s="98">
        <v>117000</v>
      </c>
    </row>
    <row r="10" spans="1:16" x14ac:dyDescent="0.15">
      <c r="A10" s="69"/>
      <c r="B10" s="39" t="s">
        <v>143</v>
      </c>
      <c r="C10" s="57" t="s">
        <v>46</v>
      </c>
      <c r="D10" s="40" t="s">
        <v>27</v>
      </c>
      <c r="E10" s="55">
        <v>202104</v>
      </c>
      <c r="F10" s="56">
        <v>2</v>
      </c>
      <c r="G10" s="56">
        <v>2</v>
      </c>
      <c r="H10" s="44"/>
      <c r="I10" s="44"/>
      <c r="J10" s="44"/>
      <c r="K10" s="39" t="s">
        <v>44</v>
      </c>
      <c r="L10" s="122"/>
      <c r="M10" s="103"/>
      <c r="N10" s="105"/>
      <c r="O10" s="100"/>
      <c r="P10" s="100"/>
    </row>
    <row r="11" spans="1:16" x14ac:dyDescent="0.15">
      <c r="A11" s="69"/>
      <c r="B11" s="39" t="s">
        <v>150</v>
      </c>
      <c r="C11" s="57" t="s">
        <v>18</v>
      </c>
      <c r="D11" s="40" t="s">
        <v>27</v>
      </c>
      <c r="E11" s="55">
        <v>202104</v>
      </c>
      <c r="F11" s="55">
        <v>3</v>
      </c>
      <c r="G11" s="55">
        <v>1</v>
      </c>
      <c r="H11" s="41" t="s">
        <v>158</v>
      </c>
      <c r="I11" s="41" t="s">
        <v>71</v>
      </c>
      <c r="J11" s="41"/>
      <c r="K11" s="41" t="s">
        <v>30</v>
      </c>
      <c r="L11" s="123" t="s">
        <v>163</v>
      </c>
      <c r="M11" s="115" t="s">
        <v>149</v>
      </c>
      <c r="N11" s="104">
        <v>44295</v>
      </c>
      <c r="O11" s="98">
        <v>125000</v>
      </c>
      <c r="P11" s="98">
        <v>162500</v>
      </c>
    </row>
    <row r="12" spans="1:16" x14ac:dyDescent="0.15">
      <c r="A12" s="69"/>
      <c r="B12" s="39" t="s">
        <v>151</v>
      </c>
      <c r="C12" s="57" t="s">
        <v>18</v>
      </c>
      <c r="D12" s="40" t="s">
        <v>27</v>
      </c>
      <c r="E12" s="55">
        <v>202104</v>
      </c>
      <c r="F12" s="56">
        <v>3</v>
      </c>
      <c r="G12" s="56">
        <v>2</v>
      </c>
      <c r="H12" s="44"/>
      <c r="I12" s="44"/>
      <c r="J12" s="44"/>
      <c r="K12" s="39" t="s">
        <v>7</v>
      </c>
      <c r="L12" s="124"/>
      <c r="M12" s="103"/>
      <c r="N12" s="105"/>
      <c r="O12" s="100"/>
      <c r="P12" s="100"/>
    </row>
    <row r="13" spans="1:16" x14ac:dyDescent="0.15">
      <c r="A13" s="69"/>
      <c r="B13" s="39" t="s">
        <v>152</v>
      </c>
      <c r="C13" s="57" t="s">
        <v>18</v>
      </c>
      <c r="D13" s="40" t="s">
        <v>27</v>
      </c>
      <c r="E13" s="55">
        <v>202104</v>
      </c>
      <c r="F13" s="55">
        <v>4</v>
      </c>
      <c r="G13" s="55">
        <v>1</v>
      </c>
      <c r="H13" s="41" t="s">
        <v>159</v>
      </c>
      <c r="I13" s="41" t="s">
        <v>161</v>
      </c>
      <c r="J13" s="41"/>
      <c r="K13" s="41" t="s">
        <v>30</v>
      </c>
      <c r="L13" s="123" t="s">
        <v>164</v>
      </c>
      <c r="M13" s="115" t="s">
        <v>165</v>
      </c>
      <c r="N13" s="104">
        <v>44300</v>
      </c>
      <c r="O13" s="98">
        <v>75000</v>
      </c>
      <c r="P13" s="98">
        <v>97500</v>
      </c>
    </row>
    <row r="14" spans="1:16" x14ac:dyDescent="0.15">
      <c r="A14" s="69"/>
      <c r="B14" s="39" t="s">
        <v>153</v>
      </c>
      <c r="C14" s="57" t="s">
        <v>18</v>
      </c>
      <c r="D14" s="40" t="s">
        <v>27</v>
      </c>
      <c r="E14" s="55">
        <v>202104</v>
      </c>
      <c r="F14" s="56">
        <v>4</v>
      </c>
      <c r="G14" s="56">
        <v>2</v>
      </c>
      <c r="H14" s="44"/>
      <c r="I14" s="44"/>
      <c r="J14" s="44"/>
      <c r="K14" s="39" t="s">
        <v>7</v>
      </c>
      <c r="L14" s="124"/>
      <c r="M14" s="103"/>
      <c r="N14" s="105"/>
      <c r="O14" s="100"/>
      <c r="P14" s="100"/>
    </row>
    <row r="15" spans="1:16" x14ac:dyDescent="0.15">
      <c r="A15" s="69"/>
      <c r="B15" s="39" t="s">
        <v>154</v>
      </c>
      <c r="C15" s="57" t="s">
        <v>18</v>
      </c>
      <c r="D15" s="40" t="s">
        <v>27</v>
      </c>
      <c r="E15" s="55">
        <v>202104</v>
      </c>
      <c r="F15" s="55">
        <v>5</v>
      </c>
      <c r="G15" s="55">
        <v>1</v>
      </c>
      <c r="H15" s="41" t="s">
        <v>159</v>
      </c>
      <c r="I15" s="41" t="s">
        <v>162</v>
      </c>
      <c r="J15" s="41"/>
      <c r="K15" s="41" t="s">
        <v>30</v>
      </c>
      <c r="L15" s="123" t="s">
        <v>166</v>
      </c>
      <c r="M15" s="115" t="s">
        <v>167</v>
      </c>
      <c r="N15" s="104">
        <v>44307</v>
      </c>
      <c r="O15" s="98">
        <v>105000</v>
      </c>
      <c r="P15" s="98">
        <v>136500</v>
      </c>
    </row>
    <row r="16" spans="1:16" x14ac:dyDescent="0.15">
      <c r="A16" s="69"/>
      <c r="B16" s="39" t="s">
        <v>155</v>
      </c>
      <c r="C16" s="57" t="s">
        <v>18</v>
      </c>
      <c r="D16" s="40" t="s">
        <v>27</v>
      </c>
      <c r="E16" s="55">
        <v>202104</v>
      </c>
      <c r="F16" s="56">
        <v>5</v>
      </c>
      <c r="G16" s="56">
        <v>2</v>
      </c>
      <c r="H16" s="44"/>
      <c r="I16" s="44"/>
      <c r="J16" s="44"/>
      <c r="K16" s="39" t="s">
        <v>7</v>
      </c>
      <c r="L16" s="124"/>
      <c r="M16" s="103"/>
      <c r="N16" s="105"/>
      <c r="O16" s="100"/>
      <c r="P16" s="100"/>
    </row>
    <row r="17" spans="1:16" x14ac:dyDescent="0.15">
      <c r="A17" s="69"/>
      <c r="B17" s="39" t="s">
        <v>156</v>
      </c>
      <c r="C17" s="57" t="s">
        <v>18</v>
      </c>
      <c r="D17" s="40" t="s">
        <v>27</v>
      </c>
      <c r="E17" s="55">
        <v>202104</v>
      </c>
      <c r="F17" s="55">
        <v>6</v>
      </c>
      <c r="G17" s="55">
        <v>1</v>
      </c>
      <c r="H17" s="41" t="s">
        <v>160</v>
      </c>
      <c r="I17" s="41" t="s">
        <v>162</v>
      </c>
      <c r="J17" s="41"/>
      <c r="K17" s="41" t="s">
        <v>30</v>
      </c>
      <c r="L17" s="123" t="s">
        <v>168</v>
      </c>
      <c r="M17" s="115" t="s">
        <v>167</v>
      </c>
      <c r="N17" s="104">
        <v>44314</v>
      </c>
      <c r="O17" s="98">
        <v>95000</v>
      </c>
      <c r="P17" s="98">
        <v>123500</v>
      </c>
    </row>
    <row r="18" spans="1:16" x14ac:dyDescent="0.15">
      <c r="A18" s="69"/>
      <c r="B18" s="39" t="s">
        <v>157</v>
      </c>
      <c r="C18" s="57" t="s">
        <v>18</v>
      </c>
      <c r="D18" s="40" t="s">
        <v>27</v>
      </c>
      <c r="E18" s="55">
        <v>202104</v>
      </c>
      <c r="F18" s="56">
        <v>6</v>
      </c>
      <c r="G18" s="56">
        <v>2</v>
      </c>
      <c r="H18" s="44"/>
      <c r="I18" s="44"/>
      <c r="J18" s="44"/>
      <c r="K18" s="39" t="s">
        <v>7</v>
      </c>
      <c r="L18" s="124"/>
      <c r="M18" s="103"/>
      <c r="N18" s="105"/>
      <c r="O18" s="100"/>
      <c r="P18" s="100"/>
    </row>
    <row r="19" spans="1:16" x14ac:dyDescent="0.15">
      <c r="A19" s="15"/>
      <c r="B19" s="15"/>
      <c r="C19" s="15"/>
      <c r="D19" s="32"/>
      <c r="E19" s="15"/>
      <c r="F19" s="32"/>
      <c r="G19" s="32"/>
      <c r="H19" s="15"/>
      <c r="I19" s="15"/>
      <c r="J19" s="15"/>
      <c r="K19" s="15"/>
      <c r="L19" s="32"/>
      <c r="M19" s="32"/>
      <c r="N19" s="15"/>
      <c r="O19" s="14"/>
      <c r="P19" s="14"/>
    </row>
    <row r="20" spans="1:16" x14ac:dyDescent="0.15">
      <c r="A20" s="8"/>
      <c r="B20" s="23"/>
      <c r="C20" s="23"/>
      <c r="D20" s="11"/>
      <c r="E20" s="11"/>
      <c r="F20" s="11"/>
      <c r="G20" s="11"/>
      <c r="H20" s="11"/>
      <c r="I20" s="11"/>
      <c r="J20" s="11"/>
      <c r="K20" s="12"/>
      <c r="L20" s="22"/>
      <c r="M20" s="22"/>
      <c r="N20" s="22"/>
      <c r="O20" s="20"/>
      <c r="P20" s="20"/>
    </row>
    <row r="21" spans="1:16" x14ac:dyDescent="0.15">
      <c r="A21" s="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6" t="s">
        <v>14</v>
      </c>
      <c r="M21" s="26"/>
      <c r="N21" s="26"/>
      <c r="O21" s="27">
        <f>SUM(O5:O20)</f>
        <v>570000</v>
      </c>
      <c r="P21" s="27">
        <f>SUM(P5:P20)</f>
        <v>741000</v>
      </c>
    </row>
  </sheetData>
  <mergeCells count="30">
    <mergeCell ref="L7:L8"/>
    <mergeCell ref="M7:M8"/>
    <mergeCell ref="N7:N8"/>
    <mergeCell ref="O7:O8"/>
    <mergeCell ref="P7:P8"/>
    <mergeCell ref="L15:L16"/>
    <mergeCell ref="M15:M16"/>
    <mergeCell ref="N15:N16"/>
    <mergeCell ref="O15:O16"/>
    <mergeCell ref="P15:P16"/>
    <mergeCell ref="L13:L14"/>
    <mergeCell ref="M13:M14"/>
    <mergeCell ref="N13:N14"/>
    <mergeCell ref="O13:O14"/>
    <mergeCell ref="P13:P14"/>
    <mergeCell ref="L11:L12"/>
    <mergeCell ref="M11:M12"/>
    <mergeCell ref="N11:N12"/>
    <mergeCell ref="O11:O12"/>
    <mergeCell ref="P11:P12"/>
    <mergeCell ref="L17:L18"/>
    <mergeCell ref="M17:M18"/>
    <mergeCell ref="N17:N18"/>
    <mergeCell ref="O17:O18"/>
    <mergeCell ref="P17:P18"/>
    <mergeCell ref="L9:L10"/>
    <mergeCell ref="M9:M10"/>
    <mergeCell ref="N9:N10"/>
    <mergeCell ref="O9:O10"/>
    <mergeCell ref="P9:P10"/>
  </mergeCells>
  <phoneticPr fontId="8"/>
  <conditionalFormatting sqref="N3:N6 N19:N20">
    <cfRule type="expression" dxfId="31" priority="103">
      <formula>WEEKDAY(N3)=1</formula>
    </cfRule>
    <cfRule type="expression" dxfId="30" priority="104">
      <formula>WEEKDAY(N3)=7</formula>
    </cfRule>
  </conditionalFormatting>
  <conditionalFormatting sqref="N11:N12">
    <cfRule type="expression" dxfId="29" priority="15">
      <formula>WEEKDAY(N11)=1</formula>
    </cfRule>
    <cfRule type="expression" dxfId="28" priority="16">
      <formula>WEEKDAY(N11)=7</formula>
    </cfRule>
  </conditionalFormatting>
  <conditionalFormatting sqref="N13:N14">
    <cfRule type="expression" dxfId="27" priority="13">
      <formula>WEEKDAY(N13)=1</formula>
    </cfRule>
    <cfRule type="expression" dxfId="26" priority="14">
      <formula>WEEKDAY(N13)=7</formula>
    </cfRule>
  </conditionalFormatting>
  <conditionalFormatting sqref="N15:N16">
    <cfRule type="expression" dxfId="25" priority="11">
      <formula>WEEKDAY(N15)=1</formula>
    </cfRule>
    <cfRule type="expression" dxfId="24" priority="12">
      <formula>WEEKDAY(N15)=7</formula>
    </cfRule>
  </conditionalFormatting>
  <conditionalFormatting sqref="N7:N8">
    <cfRule type="expression" dxfId="23" priority="7">
      <formula>WEEKDAY(N7)=1</formula>
    </cfRule>
    <cfRule type="expression" dxfId="22" priority="8">
      <formula>WEEKDAY(N7)=7</formula>
    </cfRule>
  </conditionalFormatting>
  <conditionalFormatting sqref="N17:N18">
    <cfRule type="expression" dxfId="21" priority="3">
      <formula>WEEKDAY(N17)=1</formula>
    </cfRule>
    <cfRule type="expression" dxfId="20" priority="4">
      <formula>WEEKDAY(N17)=7</formula>
    </cfRule>
  </conditionalFormatting>
  <conditionalFormatting sqref="N9:N10">
    <cfRule type="expression" dxfId="19" priority="1">
      <formula>WEEKDAY(N9)=1</formula>
    </cfRule>
    <cfRule type="expression" dxfId="18" priority="2">
      <formula>WEEKDAY(N9)=7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44287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50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70"/>
      <c r="B7" s="66"/>
      <c r="C7" s="67"/>
      <c r="D7" s="48"/>
      <c r="E7" s="48"/>
      <c r="F7" s="48"/>
      <c r="G7" s="48"/>
      <c r="H7" s="49"/>
      <c r="I7" s="49"/>
      <c r="J7" s="49"/>
      <c r="K7" s="49"/>
      <c r="L7" s="78"/>
      <c r="M7" s="35"/>
      <c r="N7" s="36"/>
      <c r="O7" s="77"/>
      <c r="P7" s="77"/>
    </row>
    <row r="8" spans="1:16" x14ac:dyDescent="0.15">
      <c r="A8" s="15"/>
      <c r="B8" s="15"/>
      <c r="C8" s="15"/>
      <c r="D8" s="32"/>
      <c r="E8" s="15"/>
      <c r="F8" s="32"/>
      <c r="G8" s="32"/>
      <c r="H8" s="15"/>
      <c r="I8" s="15"/>
      <c r="J8" s="15"/>
      <c r="K8" s="15"/>
      <c r="L8" s="32"/>
      <c r="M8" s="32"/>
      <c r="N8" s="15"/>
      <c r="O8" s="14"/>
      <c r="P8" s="14"/>
    </row>
    <row r="9" spans="1:16" x14ac:dyDescent="0.15">
      <c r="A9" s="8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8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6" t="s">
        <v>14</v>
      </c>
      <c r="M10" s="26"/>
      <c r="N10" s="26"/>
      <c r="O10" s="27">
        <f>SUM(O5:O9)</f>
        <v>0</v>
      </c>
      <c r="P10" s="27">
        <f>SUM(P5:P9)</f>
        <v>0</v>
      </c>
    </row>
  </sheetData>
  <phoneticPr fontId="8"/>
  <conditionalFormatting sqref="N8:N9 N3:N6">
    <cfRule type="expression" dxfId="17" priority="19">
      <formula>WEEKDAY(N3)=1</formula>
    </cfRule>
    <cfRule type="expression" dxfId="16" priority="20">
      <formula>WEEKDAY(N3)=7</formula>
    </cfRule>
  </conditionalFormatting>
  <conditionalFormatting sqref="N7">
    <cfRule type="expression" dxfId="15" priority="17">
      <formula>WEEKDAY(N7)=1</formula>
    </cfRule>
    <cfRule type="expression" dxfId="14" priority="18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18.75" style="30" customWidth="1"/>
    <col min="12" max="13" width="12" style="30" customWidth="1"/>
    <col min="14" max="16384" width="9" style="30"/>
  </cols>
  <sheetData>
    <row r="2" spans="1:13" ht="13.5" customHeight="1" x14ac:dyDescent="0.15">
      <c r="A2" s="13">
        <v>44287</v>
      </c>
      <c r="B2" s="16" t="s">
        <v>27</v>
      </c>
      <c r="C2" s="16"/>
      <c r="D2" s="28"/>
      <c r="E2" s="28"/>
      <c r="F2" s="28"/>
      <c r="G2" s="28"/>
      <c r="H2" s="28"/>
      <c r="I2" s="1"/>
    </row>
    <row r="3" spans="1:13" ht="14.25" x14ac:dyDescent="0.15">
      <c r="A3" s="4" t="s">
        <v>49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3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10" t="s">
        <v>23</v>
      </c>
      <c r="J4" s="3" t="s">
        <v>5</v>
      </c>
      <c r="K4" s="6" t="s">
        <v>21</v>
      </c>
      <c r="L4" s="3" t="s">
        <v>174</v>
      </c>
      <c r="M4" s="3" t="s">
        <v>175</v>
      </c>
    </row>
    <row r="5" spans="1:13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3" x14ac:dyDescent="0.15">
      <c r="A6" s="32"/>
      <c r="B6" s="15"/>
      <c r="C6" s="15"/>
      <c r="D6" s="15"/>
      <c r="E6" s="33"/>
      <c r="F6" s="33"/>
      <c r="G6" s="33"/>
      <c r="H6" s="33"/>
      <c r="I6" s="33"/>
      <c r="J6" s="32"/>
      <c r="K6" s="32"/>
      <c r="L6" s="34"/>
      <c r="M6" s="34"/>
    </row>
    <row r="7" spans="1:13" x14ac:dyDescent="0.15">
      <c r="A7" s="70"/>
      <c r="B7" s="60" t="s">
        <v>57</v>
      </c>
      <c r="C7" s="60" t="s">
        <v>58</v>
      </c>
      <c r="D7" s="61" t="s">
        <v>26</v>
      </c>
      <c r="E7" s="62">
        <v>202104</v>
      </c>
      <c r="F7" s="62">
        <v>1</v>
      </c>
      <c r="G7" s="62">
        <v>1</v>
      </c>
      <c r="H7" s="63" t="s">
        <v>59</v>
      </c>
      <c r="I7" s="63" t="s">
        <v>60</v>
      </c>
      <c r="J7" s="35" t="s">
        <v>61</v>
      </c>
      <c r="K7" s="80" t="s">
        <v>169</v>
      </c>
      <c r="L7" s="91">
        <v>2500</v>
      </c>
      <c r="M7" s="91">
        <v>3000</v>
      </c>
    </row>
    <row r="8" spans="1:13" x14ac:dyDescent="0.15">
      <c r="A8" s="70"/>
      <c r="B8" s="57" t="s">
        <v>32</v>
      </c>
      <c r="C8" s="59" t="s">
        <v>62</v>
      </c>
      <c r="D8" s="40" t="s">
        <v>27</v>
      </c>
      <c r="E8" s="40">
        <v>202104</v>
      </c>
      <c r="F8" s="40">
        <v>2</v>
      </c>
      <c r="G8" s="40">
        <v>1</v>
      </c>
      <c r="H8" s="41"/>
      <c r="I8" s="41" t="s">
        <v>33</v>
      </c>
      <c r="J8" s="64" t="s">
        <v>34</v>
      </c>
      <c r="K8" s="80" t="s">
        <v>169</v>
      </c>
      <c r="L8" s="65"/>
      <c r="M8" s="65"/>
    </row>
    <row r="9" spans="1:13" x14ac:dyDescent="0.15">
      <c r="A9" s="15"/>
      <c r="B9" s="15"/>
      <c r="C9" s="32"/>
      <c r="D9" s="32"/>
      <c r="E9" s="32"/>
      <c r="F9" s="32"/>
      <c r="G9" s="32"/>
      <c r="H9" s="15"/>
      <c r="I9" s="15"/>
      <c r="J9" s="32"/>
      <c r="K9" s="15"/>
      <c r="L9" s="14"/>
      <c r="M9" s="14"/>
    </row>
    <row r="10" spans="1:13" x14ac:dyDescent="0.15">
      <c r="A10" s="8"/>
      <c r="B10" s="23"/>
      <c r="C10" s="23"/>
      <c r="D10" s="11"/>
      <c r="E10" s="11"/>
      <c r="F10" s="11"/>
      <c r="G10" s="11"/>
      <c r="H10" s="11"/>
      <c r="I10" s="12"/>
      <c r="J10" s="22"/>
      <c r="K10" s="22"/>
      <c r="L10" s="20"/>
      <c r="M10" s="20"/>
    </row>
    <row r="11" spans="1:13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6" t="s">
        <v>14</v>
      </c>
      <c r="K11" s="26"/>
      <c r="L11" s="27">
        <f>SUM(L5:L10)</f>
        <v>2500</v>
      </c>
      <c r="M11" s="27">
        <f>SUM(M5:M10)</f>
        <v>3000</v>
      </c>
    </row>
  </sheetData>
  <phoneticPr fontId="8"/>
  <conditionalFormatting sqref="K3:K10">
    <cfRule type="expression" dxfId="13" priority="77">
      <formula>WEEKDAY(K3)=1</formula>
    </cfRule>
    <cfRule type="expression" dxfId="12" priority="78">
      <formula>WEEKDAY(K3)=7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2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18.75" style="30" customWidth="1"/>
    <col min="12" max="13" width="12" style="30" customWidth="1"/>
    <col min="14" max="16384" width="9" style="30"/>
  </cols>
  <sheetData>
    <row r="2" spans="1:13" ht="13.5" customHeight="1" x14ac:dyDescent="0.15">
      <c r="A2" s="13">
        <v>44287</v>
      </c>
      <c r="B2" s="16" t="s">
        <v>27</v>
      </c>
      <c r="C2" s="16"/>
      <c r="D2" s="28"/>
      <c r="E2" s="28"/>
      <c r="F2" s="28"/>
      <c r="G2" s="28"/>
      <c r="H2" s="28"/>
      <c r="I2" s="1"/>
    </row>
    <row r="3" spans="1:13" ht="14.25" x14ac:dyDescent="0.15">
      <c r="A3" s="4" t="s">
        <v>48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3" x14ac:dyDescent="0.15">
      <c r="A4" s="72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10" t="s">
        <v>23</v>
      </c>
      <c r="J4" s="3" t="s">
        <v>5</v>
      </c>
      <c r="K4" s="6" t="s">
        <v>21</v>
      </c>
      <c r="L4" s="3" t="s">
        <v>22</v>
      </c>
      <c r="M4" s="3" t="s">
        <v>25</v>
      </c>
    </row>
    <row r="5" spans="1:13" x14ac:dyDescent="0.15">
      <c r="A5" s="72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3" x14ac:dyDescent="0.15">
      <c r="A6" s="73"/>
      <c r="B6" s="15"/>
      <c r="C6" s="15"/>
      <c r="D6" s="15"/>
      <c r="E6" s="33"/>
      <c r="F6" s="33"/>
      <c r="G6" s="33"/>
      <c r="H6" s="33"/>
      <c r="I6" s="33"/>
      <c r="J6" s="32"/>
      <c r="K6" s="32"/>
      <c r="L6" s="34"/>
      <c r="M6" s="34"/>
    </row>
    <row r="7" spans="1:13" x14ac:dyDescent="0.15">
      <c r="A7" s="74"/>
      <c r="B7" s="67" t="s">
        <v>51</v>
      </c>
      <c r="C7" s="67" t="s">
        <v>42</v>
      </c>
      <c r="D7" s="48" t="s">
        <v>52</v>
      </c>
      <c r="E7" s="48">
        <v>202104</v>
      </c>
      <c r="F7" s="48">
        <v>1</v>
      </c>
      <c r="G7" s="48">
        <v>1</v>
      </c>
      <c r="H7" s="47" t="s">
        <v>35</v>
      </c>
      <c r="I7" s="47" t="s">
        <v>36</v>
      </c>
      <c r="J7" s="35" t="s">
        <v>56</v>
      </c>
      <c r="K7" s="80" t="s">
        <v>169</v>
      </c>
      <c r="L7" s="71">
        <v>785376.92307692301</v>
      </c>
      <c r="M7" s="71">
        <v>1020990</v>
      </c>
    </row>
    <row r="8" spans="1:13" x14ac:dyDescent="0.15">
      <c r="A8" s="74"/>
      <c r="B8" s="57" t="s">
        <v>75</v>
      </c>
      <c r="C8" s="59" t="s">
        <v>62</v>
      </c>
      <c r="D8" s="40" t="s">
        <v>27</v>
      </c>
      <c r="E8" s="40">
        <v>202104</v>
      </c>
      <c r="F8" s="40">
        <v>2</v>
      </c>
      <c r="G8" s="40">
        <v>1</v>
      </c>
      <c r="H8" s="41" t="s">
        <v>54</v>
      </c>
      <c r="I8" s="41" t="s">
        <v>63</v>
      </c>
      <c r="J8" s="64" t="s">
        <v>64</v>
      </c>
      <c r="K8" s="80" t="s">
        <v>169</v>
      </c>
      <c r="L8" s="71">
        <v>9526749.2307692301</v>
      </c>
      <c r="M8" s="71">
        <v>12384774</v>
      </c>
    </row>
    <row r="9" spans="1:13" x14ac:dyDescent="0.15">
      <c r="A9" s="70"/>
      <c r="B9" s="57" t="s">
        <v>76</v>
      </c>
      <c r="C9" s="59" t="s">
        <v>62</v>
      </c>
      <c r="D9" s="40" t="s">
        <v>27</v>
      </c>
      <c r="E9" s="40">
        <v>202104</v>
      </c>
      <c r="F9" s="40">
        <v>3</v>
      </c>
      <c r="G9" s="40">
        <v>1</v>
      </c>
      <c r="H9" s="41" t="s">
        <v>54</v>
      </c>
      <c r="I9" s="41" t="s">
        <v>63</v>
      </c>
      <c r="J9" s="64" t="s">
        <v>65</v>
      </c>
      <c r="K9" s="80" t="s">
        <v>169</v>
      </c>
      <c r="L9" s="71">
        <v>479083.84615384613</v>
      </c>
      <c r="M9" s="71">
        <v>622809</v>
      </c>
    </row>
    <row r="10" spans="1:13" x14ac:dyDescent="0.15">
      <c r="A10" s="70"/>
      <c r="B10" s="57" t="s">
        <v>66</v>
      </c>
      <c r="C10" s="59" t="s">
        <v>62</v>
      </c>
      <c r="D10" s="40" t="s">
        <v>27</v>
      </c>
      <c r="E10" s="40">
        <v>202104</v>
      </c>
      <c r="F10" s="40">
        <v>4</v>
      </c>
      <c r="G10" s="40">
        <v>1</v>
      </c>
      <c r="H10" s="41" t="s">
        <v>54</v>
      </c>
      <c r="I10" s="41" t="s">
        <v>63</v>
      </c>
      <c r="J10" s="64" t="s">
        <v>67</v>
      </c>
      <c r="K10" s="80" t="s">
        <v>169</v>
      </c>
      <c r="L10" s="71">
        <v>855179.23076923075</v>
      </c>
      <c r="M10" s="71">
        <v>1111733</v>
      </c>
    </row>
    <row r="11" spans="1:13" x14ac:dyDescent="0.15">
      <c r="A11" s="72"/>
      <c r="B11" s="15"/>
      <c r="C11" s="32"/>
      <c r="D11" s="32"/>
      <c r="E11" s="32"/>
      <c r="F11" s="32"/>
      <c r="G11" s="32"/>
      <c r="H11" s="15"/>
      <c r="I11" s="15"/>
      <c r="J11" s="32"/>
      <c r="K11" s="15"/>
      <c r="L11" s="14"/>
      <c r="M11" s="14"/>
    </row>
    <row r="12" spans="1:13" x14ac:dyDescent="0.15">
      <c r="A12" s="75"/>
      <c r="B12" s="23"/>
      <c r="C12" s="23"/>
      <c r="D12" s="11"/>
      <c r="E12" s="11"/>
      <c r="F12" s="11"/>
      <c r="G12" s="11"/>
      <c r="H12" s="11"/>
      <c r="I12" s="12"/>
      <c r="J12" s="22"/>
      <c r="K12" s="22"/>
      <c r="L12" s="20"/>
      <c r="M12" s="20"/>
    </row>
    <row r="13" spans="1:13" x14ac:dyDescent="0.15">
      <c r="A13" s="76"/>
      <c r="B13" s="25"/>
      <c r="C13" s="25"/>
      <c r="D13" s="25"/>
      <c r="E13" s="25"/>
      <c r="F13" s="25"/>
      <c r="G13" s="25"/>
      <c r="H13" s="25"/>
      <c r="I13" s="25"/>
      <c r="J13" s="26" t="s">
        <v>14</v>
      </c>
      <c r="K13" s="26"/>
      <c r="L13" s="27">
        <f>SUM(L5:L12)</f>
        <v>11646389.230769228</v>
      </c>
      <c r="M13" s="27">
        <f>SUM(M5:M12)</f>
        <v>15140306</v>
      </c>
    </row>
    <row r="19" spans="11:11" x14ac:dyDescent="0.15">
      <c r="K19" s="87"/>
    </row>
    <row r="20" spans="11:11" x14ac:dyDescent="0.15">
      <c r="K20" s="87"/>
    </row>
    <row r="21" spans="11:11" x14ac:dyDescent="0.15">
      <c r="K21" s="87"/>
    </row>
  </sheetData>
  <phoneticPr fontId="8"/>
  <conditionalFormatting sqref="K11:K12 K3:K6">
    <cfRule type="expression" dxfId="11" priority="93">
      <formula>WEEKDAY(K3)=1</formula>
    </cfRule>
    <cfRule type="expression" dxfId="10" priority="94">
      <formula>WEEKDAY(K3)=7</formula>
    </cfRule>
  </conditionalFormatting>
  <conditionalFormatting sqref="K7">
    <cfRule type="expression" dxfId="9" priority="17">
      <formula>WEEKDAY(K7)=1</formula>
    </cfRule>
    <cfRule type="expression" dxfId="8" priority="18">
      <formula>WEEKDAY(K7)=7</formula>
    </cfRule>
  </conditionalFormatting>
  <conditionalFormatting sqref="K8:K10">
    <cfRule type="expression" dxfId="7" priority="1">
      <formula>WEEKDAY(K8)=1</formula>
    </cfRule>
    <cfRule type="expression" dxfId="6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18.75" style="30" customWidth="1"/>
    <col min="12" max="13" width="12" style="30" customWidth="1"/>
    <col min="14" max="16384" width="9" style="30"/>
  </cols>
  <sheetData>
    <row r="2" spans="1:13" ht="13.5" customHeight="1" x14ac:dyDescent="0.15">
      <c r="A2" s="13">
        <v>44287</v>
      </c>
      <c r="B2" s="16" t="s">
        <v>27</v>
      </c>
      <c r="C2" s="16"/>
      <c r="D2" s="28"/>
      <c r="E2" s="28"/>
      <c r="F2" s="28"/>
      <c r="G2" s="28"/>
      <c r="H2" s="28"/>
      <c r="I2" s="1"/>
    </row>
    <row r="3" spans="1:13" ht="14.25" x14ac:dyDescent="0.15">
      <c r="A3" s="4" t="s">
        <v>47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3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17</v>
      </c>
      <c r="I4" s="10" t="s">
        <v>23</v>
      </c>
      <c r="J4" s="3" t="s">
        <v>5</v>
      </c>
      <c r="K4" s="6" t="s">
        <v>21</v>
      </c>
      <c r="L4" s="3" t="s">
        <v>22</v>
      </c>
      <c r="M4" s="3" t="s">
        <v>25</v>
      </c>
    </row>
    <row r="5" spans="1:13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3" x14ac:dyDescent="0.15">
      <c r="A6" s="32"/>
      <c r="B6" s="15"/>
      <c r="C6" s="15"/>
      <c r="D6" s="15"/>
      <c r="E6" s="33"/>
      <c r="F6" s="33"/>
      <c r="G6" s="33"/>
      <c r="H6" s="33"/>
      <c r="I6" s="33"/>
      <c r="J6" s="32"/>
      <c r="K6" s="32"/>
      <c r="L6" s="34"/>
      <c r="M6" s="34"/>
    </row>
    <row r="7" spans="1:13" x14ac:dyDescent="0.15">
      <c r="A7" s="58"/>
      <c r="B7" s="60" t="s">
        <v>53</v>
      </c>
      <c r="C7" s="60" t="s">
        <v>43</v>
      </c>
      <c r="D7" s="61" t="s">
        <v>26</v>
      </c>
      <c r="E7" s="62">
        <v>202104</v>
      </c>
      <c r="F7" s="62">
        <v>1</v>
      </c>
      <c r="G7" s="62">
        <v>1</v>
      </c>
      <c r="H7" s="63" t="s">
        <v>37</v>
      </c>
      <c r="I7" s="63" t="s">
        <v>38</v>
      </c>
      <c r="J7" s="35" t="s">
        <v>39</v>
      </c>
      <c r="K7" s="36" t="s">
        <v>169</v>
      </c>
      <c r="L7" s="79">
        <v>0</v>
      </c>
      <c r="M7" s="79">
        <v>0</v>
      </c>
    </row>
    <row r="8" spans="1:13" x14ac:dyDescent="0.15">
      <c r="A8" s="58"/>
      <c r="B8" s="66" t="s">
        <v>40</v>
      </c>
      <c r="C8" s="67" t="s">
        <v>43</v>
      </c>
      <c r="D8" s="48" t="s">
        <v>52</v>
      </c>
      <c r="E8" s="48">
        <v>202104</v>
      </c>
      <c r="F8" s="48">
        <v>2</v>
      </c>
      <c r="G8" s="48">
        <v>1</v>
      </c>
      <c r="H8" s="49" t="s">
        <v>37</v>
      </c>
      <c r="I8" s="49" t="s">
        <v>38</v>
      </c>
      <c r="J8" s="35" t="s">
        <v>41</v>
      </c>
      <c r="K8" s="36" t="s">
        <v>169</v>
      </c>
      <c r="L8" s="79">
        <v>0</v>
      </c>
      <c r="M8" s="79">
        <v>0</v>
      </c>
    </row>
    <row r="9" spans="1:13" x14ac:dyDescent="0.15">
      <c r="A9" s="15"/>
      <c r="B9" s="15"/>
      <c r="C9" s="32"/>
      <c r="D9" s="32"/>
      <c r="E9" s="32"/>
      <c r="F9" s="32"/>
      <c r="G9" s="32"/>
      <c r="H9" s="15"/>
      <c r="I9" s="15"/>
      <c r="J9" s="32"/>
      <c r="K9" s="15"/>
      <c r="L9" s="14"/>
      <c r="M9" s="14"/>
    </row>
    <row r="10" spans="1:13" x14ac:dyDescent="0.15">
      <c r="A10" s="19"/>
      <c r="B10" s="23"/>
      <c r="C10" s="23"/>
      <c r="D10" s="11"/>
      <c r="E10" s="11"/>
      <c r="F10" s="11"/>
      <c r="G10" s="11"/>
      <c r="H10" s="11"/>
      <c r="I10" s="12"/>
      <c r="J10" s="22"/>
      <c r="K10" s="22"/>
      <c r="L10" s="20"/>
      <c r="M10" s="20"/>
    </row>
    <row r="11" spans="1:13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6" t="s">
        <v>14</v>
      </c>
      <c r="K11" s="26"/>
      <c r="L11" s="27">
        <f>SUM(L5:L10)</f>
        <v>0</v>
      </c>
      <c r="M11" s="27">
        <f>SUM(M5:M10)</f>
        <v>0</v>
      </c>
    </row>
  </sheetData>
  <phoneticPr fontId="8"/>
  <conditionalFormatting sqref="K9:K10 K3:K6">
    <cfRule type="expression" dxfId="5" priority="53">
      <formula>WEEKDAY(K3)=1</formula>
    </cfRule>
    <cfRule type="expression" dxfId="4" priority="54">
      <formula>WEEKDAY(K3)=7</formula>
    </cfRule>
  </conditionalFormatting>
  <conditionalFormatting sqref="K7">
    <cfRule type="expression" dxfId="3" priority="29">
      <formula>WEEKDAY(K7)=1</formula>
    </cfRule>
    <cfRule type="expression" dxfId="2" priority="30">
      <formula>WEEKDAY(K7)=7</formula>
    </cfRule>
  </conditionalFormatting>
  <conditionalFormatting sqref="K8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新聞</vt:lpstr>
      <vt:lpstr>DVD</vt:lpstr>
      <vt:lpstr>雑誌</vt:lpstr>
      <vt:lpstr>WEB純広広告</vt:lpstr>
      <vt:lpstr>アフィリエイト</vt:lpstr>
      <vt:lpstr>リスティング</vt:lpstr>
      <vt:lpstr>アプリストア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2021-12-15T05:56:08Z</dcterms:modified>
</cp:coreProperties>
</file>