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90F113DE-CC2E-4408-9696-2552494D3B7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雑誌" sheetId="9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1" i="91" l="1"/>
  <c r="P26" i="89" l="1"/>
  <c r="O21" i="91" l="1"/>
  <c r="O26" i="89" l="1"/>
</calcChain>
</file>

<file path=xl/sharedStrings.xml><?xml version="1.0" encoding="utf-8"?>
<sst xmlns="http://schemas.openxmlformats.org/spreadsheetml/2006/main" count="228" uniqueCount="108">
  <si>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</si>
  <si>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</si>
  <si>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</si>
  <si>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</si>
  <si>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</si>
  <si>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</si>
  <si>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</si>
  <si>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</si>
  <si>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</si>
  <si>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</si>
  <si>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</si>
  <si>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</si>
  <si>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</si>
  <si>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</si>
  <si>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</si>
  <si>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</si>
  <si>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アドライヴ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</si>
  <si>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</si>
  <si>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</si>
  <si>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</si>
  <si>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</si>
  <si>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</si>
  <si>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</si>
  <si>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</si>
  <si>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アイメール</t>
  </si>
  <si>
    <t>アイメール</t>
    <phoneticPr fontId="8"/>
  </si>
  <si>
    <t>i34</t>
  </si>
  <si>
    <t>GOGO(i31)</t>
  </si>
  <si>
    <t>i38</t>
  </si>
  <si>
    <t>アイメール</t>
    <phoneticPr fontId="8"/>
  </si>
  <si>
    <t>空電</t>
    <rPh sb="0" eb="1">
      <t>カラ</t>
    </rPh>
    <rPh sb="1" eb="2">
      <t>デン</t>
    </rPh>
    <phoneticPr fontId="7"/>
  </si>
  <si>
    <t>GOGO</t>
  </si>
  <si>
    <t>インターカラー</t>
    <phoneticPr fontId="8"/>
  </si>
  <si>
    <t>スポニチ関東</t>
    <phoneticPr fontId="7"/>
  </si>
  <si>
    <t>スポニチ西部</t>
    <phoneticPr fontId="8"/>
  </si>
  <si>
    <t>スポニチ関東</t>
    <phoneticPr fontId="8"/>
  </si>
  <si>
    <t>4C終面全5段</t>
    <phoneticPr fontId="8"/>
  </si>
  <si>
    <t>スポニチ関西</t>
    <phoneticPr fontId="8"/>
  </si>
  <si>
    <t>スポニチ北海道</t>
    <phoneticPr fontId="8"/>
  </si>
  <si>
    <t>空電(共通)</t>
    <rPh sb="0" eb="1">
      <t>カラ</t>
    </rPh>
    <rPh sb="1" eb="2">
      <t>デン</t>
    </rPh>
    <rPh sb="3" eb="5">
      <t>キョウツウ</t>
    </rPh>
    <phoneticPr fontId="7"/>
  </si>
  <si>
    <t>サンスポ関西</t>
    <rPh sb="4" eb="6">
      <t>カンサイ</t>
    </rPh>
    <phoneticPr fontId="7"/>
  </si>
  <si>
    <t>サンスポ関東</t>
    <rPh sb="4" eb="6">
      <t>カントウ</t>
    </rPh>
    <phoneticPr fontId="7"/>
  </si>
  <si>
    <t>全5段</t>
    <phoneticPr fontId="8"/>
  </si>
  <si>
    <t>サンスポ関東</t>
    <rPh sb="5" eb="6">
      <t>ヒガシ</t>
    </rPh>
    <phoneticPr fontId="7"/>
  </si>
  <si>
    <t>4C半5段</t>
    <phoneticPr fontId="8"/>
  </si>
  <si>
    <t>スポニチ関西</t>
    <phoneticPr fontId="7"/>
  </si>
  <si>
    <t>sms_w600</t>
  </si>
  <si>
    <t>sms_w601</t>
  </si>
  <si>
    <t>sms_w602</t>
  </si>
  <si>
    <t>sms_w603</t>
  </si>
  <si>
    <t>smss2282</t>
  </si>
  <si>
    <t>sms_w604</t>
  </si>
  <si>
    <t>smss2283</t>
  </si>
  <si>
    <t>sms_w605</t>
  </si>
  <si>
    <t>smss2284</t>
  </si>
  <si>
    <t>sms_w606</t>
  </si>
  <si>
    <t>smss2285</t>
  </si>
  <si>
    <t>sms_w607</t>
  </si>
  <si>
    <t>smss2286</t>
  </si>
  <si>
    <t>sms_w608</t>
  </si>
  <si>
    <t>smss2287</t>
  </si>
  <si>
    <t>学生いません！ギャルもいません！熟女！熟女！熟女！熟女！</t>
  </si>
  <si>
    <t>sms_a1052</t>
  </si>
  <si>
    <t>smss2273</t>
  </si>
  <si>
    <t>sms_a1055</t>
  </si>
  <si>
    <t>smss2277</t>
  </si>
  <si>
    <t>sms_a1051</t>
  </si>
  <si>
    <t>smss2265</t>
  </si>
  <si>
    <t>sms_a1056</t>
  </si>
  <si>
    <t>smss2278</t>
  </si>
  <si>
    <t>sms_a1053</t>
  </si>
  <si>
    <t>smss2274</t>
  </si>
  <si>
    <t>徳間書店</t>
    <phoneticPr fontId="8"/>
  </si>
  <si>
    <t>大洋図書</t>
    <phoneticPr fontId="8"/>
  </si>
  <si>
    <t>コアマガジン</t>
    <phoneticPr fontId="8"/>
  </si>
  <si>
    <t>楽楽出版</t>
    <phoneticPr fontId="8"/>
  </si>
  <si>
    <t>DVD4コマ_DVDとは違います</t>
    <rPh sb="5" eb="6">
      <t xml:space="preserve">チガイマス </t>
    </rPh>
    <phoneticPr fontId="7"/>
  </si>
  <si>
    <t>2P逆ナンインタビュー版_アイ(広瀬さん)</t>
  </si>
  <si>
    <t>5P風俗(妃さん)</t>
  </si>
  <si>
    <t>5P元祖（妃さん）</t>
  </si>
  <si>
    <t>アサヒ芸能.1W火</t>
    <phoneticPr fontId="8"/>
  </si>
  <si>
    <t>DVD袋裏4C</t>
    <phoneticPr fontId="8"/>
  </si>
  <si>
    <t>実話ナックルズ ウルトラストロング</t>
    <phoneticPr fontId="8"/>
  </si>
  <si>
    <t>1C2P</t>
    <phoneticPr fontId="8"/>
  </si>
  <si>
    <t>実話BUNKAタブー</t>
    <phoneticPr fontId="8"/>
  </si>
  <si>
    <t>1C5P</t>
    <phoneticPr fontId="8"/>
  </si>
  <si>
    <t>臨増ナックルズDX</t>
    <phoneticPr fontId="8"/>
  </si>
  <si>
    <t>EXCITING MAX!DELUXE 特別総集編2021早春特大号</t>
    <phoneticPr fontId="8"/>
  </si>
  <si>
    <t>sms_w599</t>
  </si>
  <si>
    <t>smss2281</t>
  </si>
  <si>
    <t>リイド社</t>
    <phoneticPr fontId="8"/>
  </si>
  <si>
    <t>コミック乱</t>
    <phoneticPr fontId="8"/>
  </si>
  <si>
    <t>70歳までの出会いリクルート</t>
  </si>
  <si>
    <t>求む50歳以上の女性と</t>
  </si>
  <si>
    <t>(新txt)もう50代の熟女だけど</t>
  </si>
  <si>
    <t>恥ずかしい訳ありサイト(サブ：男性が足りてないんです)</t>
  </si>
  <si>
    <t>九スポ</t>
    <phoneticPr fontId="8"/>
  </si>
  <si>
    <t>記事枠</t>
    <phoneticPr fontId="8"/>
  </si>
  <si>
    <t>sms_w609</t>
  </si>
  <si>
    <t>smss2292</t>
  </si>
  <si>
    <t>1604FLASH（妃ひかり）</t>
  </si>
  <si>
    <t>デリヘル版2（妃ひかり）</t>
  </si>
  <si>
    <t>(空電共通)</t>
    <phoneticPr fontId="8"/>
  </si>
  <si>
    <t>右女3（妃ひかり）</t>
    <phoneticPr fontId="8"/>
  </si>
  <si>
    <t>黒：C版（推川ゆうり）</t>
    <phoneticPr fontId="8"/>
  </si>
  <si>
    <t>右女3（推川ゆうり）</t>
    <phoneticPr fontId="8"/>
  </si>
  <si>
    <t>記事風版（推川ゆうり）</t>
    <phoneticPr fontId="8"/>
  </si>
  <si>
    <t>４コマ漫画版（推川ゆうり）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</si>
</sst>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66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6" borderId="2" xfId="14" applyFont="1" applyFill="1" applyBorder="1"/>
    <xf numFmtId="0" fontId="11" fillId="36" borderId="2" xfId="22" applyFont="1" applyFill="1" applyBorder="1" applyAlignment="1"/>
    <xf numFmtId="0" fontId="2" fillId="36" borderId="5" xfId="14" applyFont="1" applyFill="1" applyBorder="1"/>
    <xf numFmtId="0" fontId="9" fillId="36" borderId="8" xfId="0" applyFont="1" applyFill="1" applyBorder="1" applyAlignment="1"/>
    <xf numFmtId="0" fontId="2" fillId="36" borderId="6" xfId="14" applyFont="1" applyFill="1" applyBorder="1"/>
    <xf numFmtId="0" fontId="2" fillId="36" borderId="4" xfId="14" applyFont="1" applyFill="1" applyBorder="1"/>
    <xf numFmtId="0" fontId="2" fillId="36" borderId="7" xfId="14" applyFont="1" applyFill="1" applyBorder="1"/>
    <xf numFmtId="0" fontId="9" fillId="36" borderId="2" xfId="0" applyFont="1" applyFill="1" applyBorder="1" applyAlignment="1"/>
    <xf numFmtId="0" fontId="2" fillId="37" borderId="2" xfId="14" applyFont="1" applyFill="1" applyBorder="1"/>
    <xf numFmtId="0" fontId="11" fillId="37" borderId="2" xfId="22" applyFont="1" applyFill="1" applyBorder="1" applyAlignment="1"/>
    <xf numFmtId="0" fontId="2" fillId="37" borderId="5" xfId="14" applyFont="1" applyFill="1" applyBorder="1"/>
    <xf numFmtId="0" fontId="9" fillId="37" borderId="5" xfId="0" applyFont="1" applyFill="1" applyBorder="1" applyAlignment="1"/>
    <xf numFmtId="0" fontId="9" fillId="37" borderId="17" xfId="0" applyFont="1" applyFill="1" applyBorder="1" applyAlignment="1"/>
    <xf numFmtId="0" fontId="9" fillId="37" borderId="3" xfId="0" applyFont="1" applyFill="1" applyBorder="1" applyAlignment="1"/>
    <xf numFmtId="0" fontId="2" fillId="37" borderId="4" xfId="14" applyFont="1" applyFill="1" applyBorder="1"/>
    <xf numFmtId="0" fontId="2" fillId="37" borderId="8" xfId="14" applyFont="1" applyFill="1" applyBorder="1"/>
    <xf numFmtId="0" fontId="11" fillId="36" borderId="5" xfId="22" applyFont="1" applyFill="1" applyBorder="1" applyAlignment="1"/>
    <xf numFmtId="0" fontId="11" fillId="36" borderId="4" xfId="22" applyFont="1" applyFill="1" applyBorder="1" applyAlignment="1"/>
    <xf numFmtId="0" fontId="2" fillId="36" borderId="5" xfId="14" applyFont="1" applyFill="1" applyBorder="1" applyAlignment="1">
      <alignment vertical="center"/>
    </xf>
    <xf numFmtId="9" fontId="2" fillId="0" borderId="2" xfId="0" applyNumberFormat="1" applyFont="1" applyBorder="1" applyAlignment="1">
      <alignment vertical="center" shrinkToFit="1"/>
    </xf>
    <xf numFmtId="9" fontId="2" fillId="0" borderId="2" xfId="14" applyNumberFormat="1" applyFont="1" applyBorder="1" applyAlignment="1">
      <alignment vertical="center" shrinkToFit="1"/>
    </xf>
    <xf numFmtId="0" fontId="9" fillId="36" borderId="5" xfId="0" applyFont="1" applyFill="1" applyBorder="1" applyAlignment="1"/>
    <xf numFmtId="0" fontId="9" fillId="36" borderId="7" xfId="0" applyFont="1" applyFill="1" applyBorder="1" applyAlignment="1"/>
    <xf numFmtId="0" fontId="9" fillId="36" borderId="6" xfId="0" applyFont="1" applyFill="1" applyBorder="1" applyAlignment="1"/>
    <xf numFmtId="0" fontId="9" fillId="36" borderId="17" xfId="0" applyFont="1" applyFill="1" applyBorder="1" applyAlignment="1"/>
    <xf numFmtId="0" fontId="9" fillId="36" borderId="3" xfId="0" applyFont="1" applyFill="1" applyBorder="1" applyAlignment="1"/>
    <xf numFmtId="0" fontId="2" fillId="36" borderId="8" xfId="14" applyFont="1" applyFill="1" applyBorder="1"/>
    <xf numFmtId="0" fontId="0" fillId="0" borderId="5" xfId="0" applyBorder="1">
      <alignment vertical="center"/>
    </xf>
    <xf numFmtId="178" fontId="2" fillId="0" borderId="5" xfId="0" applyNumberFormat="1" applyFont="1" applyBorder="1">
      <alignment vertical="center"/>
    </xf>
    <xf numFmtId="0" fontId="0" fillId="0" borderId="6" xfId="0" applyBorder="1">
      <alignment vertical="center"/>
    </xf>
    <xf numFmtId="178" fontId="2" fillId="0" borderId="6" xfId="0" applyNumberFormat="1" applyFont="1" applyBorder="1">
      <alignment vertical="center"/>
    </xf>
    <xf numFmtId="0" fontId="0" fillId="0" borderId="4" xfId="0" applyBorder="1">
      <alignment vertical="center"/>
    </xf>
    <xf numFmtId="178" fontId="2" fillId="0" borderId="4" xfId="0" applyNumberFormat="1" applyFont="1" applyBorder="1">
      <alignment vertical="center"/>
    </xf>
    <xf numFmtId="0" fontId="2" fillId="37" borderId="7" xfId="14" applyFont="1" applyFill="1" applyBorder="1"/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0" fontId="0" fillId="37" borderId="5" xfId="0" applyFill="1" applyBorder="1" applyAlignment="1">
      <alignment horizontal="left" vertical="center"/>
    </xf>
    <xf numFmtId="0" fontId="0" fillId="37" borderId="4" xfId="0" applyFill="1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1" fillId="37" borderId="5" xfId="14" applyFill="1" applyBorder="1" applyAlignment="1">
      <alignment horizontal="left" vertical="center"/>
    </xf>
    <xf numFmtId="0" fontId="1" fillId="37" borderId="4" xfId="14" applyFill="1" applyBorder="1" applyAlignment="1">
      <alignment horizontal="left" vertical="center"/>
    </xf>
    <xf numFmtId="0" fontId="1" fillId="35" borderId="5" xfId="14" applyFill="1" applyBorder="1" applyAlignment="1">
      <alignment horizontal="left" vertical="center"/>
    </xf>
    <xf numFmtId="0" fontId="1" fillId="38" borderId="5" xfId="14" applyFill="1" applyBorder="1" applyAlignment="1">
      <alignment horizontal="left" vertical="center"/>
    </xf>
    <xf numFmtId="0" fontId="1" fillId="38" borderId="4" xfId="14" applyFill="1" applyBorder="1" applyAlignment="1">
      <alignment horizontal="left" vertical="center"/>
    </xf>
    <xf numFmtId="0" fontId="1" fillId="12" borderId="6" xfId="14" applyFill="1" applyBorder="1" applyAlignment="1">
      <alignment horizontal="left" vertical="center"/>
    </xf>
    <xf numFmtId="0" fontId="1" fillId="12" borderId="4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6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9" customWidth="1"/>
    <col min="2" max="3" width="7.25" style="29" customWidth="1"/>
    <col min="4" max="6" width="7.375" style="29" customWidth="1"/>
    <col min="7" max="7" width="7.5" style="29" customWidth="1"/>
    <col min="8" max="8" width="7" style="29" bestFit="1" customWidth="1"/>
    <col min="9" max="10" width="30.625" style="29" customWidth="1"/>
    <col min="11" max="11" width="8.25" style="29" customWidth="1"/>
    <col min="12" max="12" width="33.5" style="29" customWidth="1"/>
    <col min="13" max="13" width="14.375" style="29" customWidth="1"/>
    <col min="14" max="14" width="12.25" style="29" customWidth="1"/>
    <col min="15" max="16" width="10.875" style="29" customWidth="1"/>
    <col min="17" max="16384" width="9" style="29"/>
  </cols>
  <sheetData>
    <row r="2" spans="1:16" ht="13.5" customHeight="1" x14ac:dyDescent="0.15">
      <c r="A2" s="13">
        <v>44197</v>
      </c>
      <c r="B2" s="16" t="s">
        <v>29</v>
      </c>
      <c r="C2" s="16"/>
      <c r="D2" s="27"/>
      <c r="E2" s="27"/>
      <c r="F2" s="27"/>
      <c r="G2" s="27"/>
      <c r="H2" s="1"/>
      <c r="L2" s="34"/>
      <c r="M2" s="34"/>
      <c r="N2" s="34"/>
      <c r="O2" s="35"/>
      <c r="P2" s="35"/>
    </row>
    <row r="3" spans="1:16" ht="14.25" customHeight="1" x14ac:dyDescent="0.15">
      <c r="A3" s="4" t="s">
        <v>0</v>
      </c>
      <c r="B3" s="23"/>
      <c r="C3" s="23"/>
      <c r="D3" s="7"/>
      <c r="E3" s="7"/>
      <c r="F3" s="7"/>
      <c r="G3" s="7"/>
      <c r="H3" s="7"/>
      <c r="I3" s="7"/>
      <c r="J3" s="7"/>
      <c r="K3" s="7"/>
      <c r="L3" s="28"/>
      <c r="M3" s="28"/>
      <c r="N3" s="1"/>
      <c r="O3" s="1"/>
      <c r="P3" s="1"/>
    </row>
    <row r="4" spans="1:16" x14ac:dyDescent="0.15">
      <c r="A4" s="15"/>
      <c r="B4" s="3" t="s">
        <v>1</v>
      </c>
      <c r="C4" s="3" t="s">
        <v>13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15</v>
      </c>
      <c r="K4" s="10" t="s">
        <v>17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22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0"/>
      <c r="O5" s="18"/>
      <c r="P5" s="18"/>
    </row>
    <row r="6" spans="1:16" x14ac:dyDescent="0.15">
      <c r="A6" s="8"/>
      <c r="B6" s="22"/>
      <c r="C6" s="22"/>
      <c r="D6" s="11"/>
      <c r="E6" s="11"/>
      <c r="F6" s="11"/>
      <c r="G6" s="11"/>
      <c r="H6" s="11"/>
      <c r="I6" s="11"/>
      <c r="J6" s="11"/>
      <c r="K6" s="2"/>
      <c r="L6" s="21"/>
      <c r="M6" s="21"/>
      <c r="N6" s="9"/>
      <c r="O6" s="18"/>
      <c r="P6" s="18"/>
    </row>
    <row r="7" spans="1:16" x14ac:dyDescent="0.15">
      <c r="A7" s="55"/>
      <c r="B7" s="36" t="s">
        <v>46</v>
      </c>
      <c r="C7" s="36" t="s">
        <v>32</v>
      </c>
      <c r="D7" s="37" t="s">
        <v>24</v>
      </c>
      <c r="E7" s="37">
        <v>202101</v>
      </c>
      <c r="F7" s="37">
        <v>1</v>
      </c>
      <c r="G7" s="37">
        <v>1</v>
      </c>
      <c r="H7" s="38"/>
      <c r="I7" s="57" t="s">
        <v>101</v>
      </c>
      <c r="J7" s="58" t="s">
        <v>61</v>
      </c>
      <c r="K7" s="39" t="s">
        <v>28</v>
      </c>
      <c r="L7" s="63" t="s">
        <v>35</v>
      </c>
      <c r="M7" s="63" t="s">
        <v>36</v>
      </c>
      <c r="N7" s="64">
        <v>44206</v>
      </c>
      <c r="O7" s="70">
        <v>700000</v>
      </c>
      <c r="P7" s="70">
        <v>700000</v>
      </c>
    </row>
    <row r="8" spans="1:16" x14ac:dyDescent="0.15">
      <c r="A8" s="55"/>
      <c r="B8" s="36" t="s">
        <v>47</v>
      </c>
      <c r="C8" s="36" t="s">
        <v>32</v>
      </c>
      <c r="D8" s="37" t="s">
        <v>24</v>
      </c>
      <c r="E8" s="37">
        <v>202101</v>
      </c>
      <c r="F8" s="37">
        <v>1</v>
      </c>
      <c r="G8" s="37">
        <v>2</v>
      </c>
      <c r="H8" s="40"/>
      <c r="I8" s="59" t="s">
        <v>101</v>
      </c>
      <c r="J8" s="58" t="s">
        <v>61</v>
      </c>
      <c r="K8" s="39" t="s">
        <v>28</v>
      </c>
      <c r="L8" s="65" t="s">
        <v>37</v>
      </c>
      <c r="M8" s="65" t="s">
        <v>36</v>
      </c>
      <c r="N8" s="66">
        <v>44206</v>
      </c>
      <c r="O8" s="71"/>
      <c r="P8" s="71"/>
    </row>
    <row r="9" spans="1:16" x14ac:dyDescent="0.15">
      <c r="A9" s="55"/>
      <c r="B9" s="36" t="s">
        <v>48</v>
      </c>
      <c r="C9" s="36" t="s">
        <v>32</v>
      </c>
      <c r="D9" s="37" t="s">
        <v>24</v>
      </c>
      <c r="E9" s="37">
        <v>202101</v>
      </c>
      <c r="F9" s="37">
        <v>1</v>
      </c>
      <c r="G9" s="37">
        <v>3</v>
      </c>
      <c r="H9" s="40"/>
      <c r="I9" s="59" t="s">
        <v>101</v>
      </c>
      <c r="J9" s="58" t="s">
        <v>61</v>
      </c>
      <c r="K9" s="39" t="s">
        <v>28</v>
      </c>
      <c r="L9" s="65" t="s">
        <v>34</v>
      </c>
      <c r="M9" s="65" t="s">
        <v>36</v>
      </c>
      <c r="N9" s="66">
        <v>44206</v>
      </c>
      <c r="O9" s="71"/>
      <c r="P9" s="71"/>
    </row>
    <row r="10" spans="1:16" x14ac:dyDescent="0.15">
      <c r="A10" s="55"/>
      <c r="B10" s="36" t="s">
        <v>49</v>
      </c>
      <c r="C10" s="36" t="s">
        <v>32</v>
      </c>
      <c r="D10" s="37" t="s">
        <v>24</v>
      </c>
      <c r="E10" s="37">
        <v>202101</v>
      </c>
      <c r="F10" s="37">
        <v>1</v>
      </c>
      <c r="G10" s="37">
        <v>4</v>
      </c>
      <c r="H10" s="40"/>
      <c r="I10" s="59" t="s">
        <v>101</v>
      </c>
      <c r="J10" s="58" t="s">
        <v>61</v>
      </c>
      <c r="K10" s="39" t="s">
        <v>28</v>
      </c>
      <c r="L10" s="65" t="s">
        <v>38</v>
      </c>
      <c r="M10" s="65" t="s">
        <v>36</v>
      </c>
      <c r="N10" s="66">
        <v>44206</v>
      </c>
      <c r="O10" s="71"/>
      <c r="P10" s="71"/>
    </row>
    <row r="11" spans="1:16" x14ac:dyDescent="0.15">
      <c r="A11" s="55"/>
      <c r="B11" s="36" t="s">
        <v>50</v>
      </c>
      <c r="C11" s="36" t="s">
        <v>32</v>
      </c>
      <c r="D11" s="37" t="s">
        <v>24</v>
      </c>
      <c r="E11" s="37">
        <v>202101</v>
      </c>
      <c r="F11" s="37">
        <v>1</v>
      </c>
      <c r="G11" s="37">
        <v>5</v>
      </c>
      <c r="H11" s="41"/>
      <c r="I11" s="41" t="s">
        <v>102</v>
      </c>
      <c r="J11" s="62" t="s">
        <v>102</v>
      </c>
      <c r="K11" s="61" t="s">
        <v>30</v>
      </c>
      <c r="L11" s="67" t="s">
        <v>39</v>
      </c>
      <c r="M11" s="67"/>
      <c r="N11" s="68"/>
      <c r="O11" s="72"/>
      <c r="P11" s="72"/>
    </row>
    <row r="12" spans="1:16" ht="12" customHeight="1" x14ac:dyDescent="0.15">
      <c r="A12" s="55"/>
      <c r="B12" s="36" t="s">
        <v>51</v>
      </c>
      <c r="C12" s="36" t="s">
        <v>32</v>
      </c>
      <c r="D12" s="37" t="s">
        <v>24</v>
      </c>
      <c r="E12" s="37">
        <v>202101</v>
      </c>
      <c r="F12" s="37">
        <v>2</v>
      </c>
      <c r="G12" s="37">
        <v>1</v>
      </c>
      <c r="H12" s="38"/>
      <c r="I12" s="57" t="s">
        <v>103</v>
      </c>
      <c r="J12" s="58" t="s">
        <v>92</v>
      </c>
      <c r="K12" s="39" t="s">
        <v>28</v>
      </c>
      <c r="L12" s="73" t="s">
        <v>40</v>
      </c>
      <c r="M12" s="73" t="s">
        <v>36</v>
      </c>
      <c r="N12" s="75">
        <v>44219</v>
      </c>
      <c r="O12" s="70">
        <v>570000</v>
      </c>
      <c r="P12" s="70">
        <v>570000</v>
      </c>
    </row>
    <row r="13" spans="1:16" ht="12" customHeight="1" x14ac:dyDescent="0.15">
      <c r="A13" s="55"/>
      <c r="B13" s="36" t="s">
        <v>52</v>
      </c>
      <c r="C13" s="36" t="s">
        <v>32</v>
      </c>
      <c r="D13" s="37" t="s">
        <v>24</v>
      </c>
      <c r="E13" s="37">
        <v>202101</v>
      </c>
      <c r="F13" s="37">
        <v>2</v>
      </c>
      <c r="G13" s="37">
        <v>2</v>
      </c>
      <c r="H13" s="40"/>
      <c r="I13" s="59" t="s">
        <v>103</v>
      </c>
      <c r="J13" s="58" t="s">
        <v>92</v>
      </c>
      <c r="K13" s="58" t="s">
        <v>30</v>
      </c>
      <c r="L13" s="74"/>
      <c r="M13" s="74"/>
      <c r="N13" s="76"/>
      <c r="O13" s="71"/>
      <c r="P13" s="71"/>
    </row>
    <row r="14" spans="1:16" ht="12" customHeight="1" x14ac:dyDescent="0.15">
      <c r="A14" s="55"/>
      <c r="B14" s="44" t="s">
        <v>53</v>
      </c>
      <c r="C14" s="44" t="s">
        <v>32</v>
      </c>
      <c r="D14" s="45" t="s">
        <v>31</v>
      </c>
      <c r="E14" s="45">
        <v>202101</v>
      </c>
      <c r="F14" s="45">
        <v>2</v>
      </c>
      <c r="G14" s="45">
        <v>3</v>
      </c>
      <c r="H14" s="46"/>
      <c r="I14" s="47" t="s">
        <v>104</v>
      </c>
      <c r="J14" s="48" t="s">
        <v>93</v>
      </c>
      <c r="K14" s="49" t="s">
        <v>27</v>
      </c>
      <c r="L14" s="77" t="s">
        <v>41</v>
      </c>
      <c r="M14" s="73" t="s">
        <v>42</v>
      </c>
      <c r="N14" s="75">
        <v>44206</v>
      </c>
      <c r="O14" s="71"/>
      <c r="P14" s="71"/>
    </row>
    <row r="15" spans="1:16" ht="12" customHeight="1" x14ac:dyDescent="0.15">
      <c r="A15" s="55"/>
      <c r="B15" s="44" t="s">
        <v>54</v>
      </c>
      <c r="C15" s="44" t="s">
        <v>32</v>
      </c>
      <c r="D15" s="45" t="s">
        <v>31</v>
      </c>
      <c r="E15" s="45">
        <v>202101</v>
      </c>
      <c r="F15" s="45">
        <v>2</v>
      </c>
      <c r="G15" s="45">
        <v>4</v>
      </c>
      <c r="H15" s="50"/>
      <c r="I15" s="50" t="s">
        <v>104</v>
      </c>
      <c r="J15" s="51" t="s">
        <v>93</v>
      </c>
      <c r="K15" s="49" t="s">
        <v>30</v>
      </c>
      <c r="L15" s="78"/>
      <c r="M15" s="74"/>
      <c r="N15" s="76"/>
      <c r="O15" s="71"/>
      <c r="P15" s="71"/>
    </row>
    <row r="16" spans="1:16" ht="12" customHeight="1" x14ac:dyDescent="0.15">
      <c r="A16" s="55"/>
      <c r="B16" s="36" t="s">
        <v>55</v>
      </c>
      <c r="C16" s="36" t="s">
        <v>32</v>
      </c>
      <c r="D16" s="37" t="s">
        <v>24</v>
      </c>
      <c r="E16" s="37">
        <v>202101</v>
      </c>
      <c r="F16" s="37">
        <v>2</v>
      </c>
      <c r="G16" s="37">
        <v>5</v>
      </c>
      <c r="H16" s="38"/>
      <c r="I16" s="57" t="s">
        <v>105</v>
      </c>
      <c r="J16" s="60" t="s">
        <v>61</v>
      </c>
      <c r="K16" s="61" t="s">
        <v>26</v>
      </c>
      <c r="L16" s="73" t="s">
        <v>43</v>
      </c>
      <c r="M16" s="73" t="s">
        <v>42</v>
      </c>
      <c r="N16" s="75">
        <v>44227</v>
      </c>
      <c r="O16" s="71"/>
      <c r="P16" s="71"/>
    </row>
    <row r="17" spans="1:16" ht="12" customHeight="1" x14ac:dyDescent="0.15">
      <c r="A17" s="55"/>
      <c r="B17" s="36" t="s">
        <v>56</v>
      </c>
      <c r="C17" s="36" t="s">
        <v>32</v>
      </c>
      <c r="D17" s="37" t="s">
        <v>24</v>
      </c>
      <c r="E17" s="37">
        <v>202101</v>
      </c>
      <c r="F17" s="37">
        <v>2</v>
      </c>
      <c r="G17" s="37">
        <v>6</v>
      </c>
      <c r="H17" s="41"/>
      <c r="I17" s="41" t="s">
        <v>105</v>
      </c>
      <c r="J17" s="62" t="s">
        <v>61</v>
      </c>
      <c r="K17" s="61" t="s">
        <v>30</v>
      </c>
      <c r="L17" s="74"/>
      <c r="M17" s="74"/>
      <c r="N17" s="76"/>
      <c r="O17" s="72"/>
      <c r="P17" s="72"/>
    </row>
    <row r="18" spans="1:16" x14ac:dyDescent="0.15">
      <c r="A18" s="56"/>
      <c r="B18" s="36" t="s">
        <v>57</v>
      </c>
      <c r="C18" s="36" t="s">
        <v>32</v>
      </c>
      <c r="D18" s="37" t="s">
        <v>24</v>
      </c>
      <c r="E18" s="37">
        <v>202101</v>
      </c>
      <c r="F18" s="37">
        <v>3</v>
      </c>
      <c r="G18" s="37">
        <v>1</v>
      </c>
      <c r="H18" s="38"/>
      <c r="I18" s="38" t="s">
        <v>106</v>
      </c>
      <c r="J18" s="42" t="s">
        <v>94</v>
      </c>
      <c r="K18" s="39" t="s">
        <v>26</v>
      </c>
      <c r="L18" s="81" t="s">
        <v>33</v>
      </c>
      <c r="M18" s="81" t="s">
        <v>44</v>
      </c>
      <c r="N18" s="83">
        <v>44212</v>
      </c>
      <c r="O18" s="79">
        <v>140000</v>
      </c>
      <c r="P18" s="79">
        <v>140000</v>
      </c>
    </row>
    <row r="19" spans="1:16" x14ac:dyDescent="0.15">
      <c r="A19" s="56"/>
      <c r="B19" s="36" t="s">
        <v>58</v>
      </c>
      <c r="C19" s="36" t="s">
        <v>32</v>
      </c>
      <c r="D19" s="37" t="s">
        <v>24</v>
      </c>
      <c r="E19" s="37">
        <v>202101</v>
      </c>
      <c r="F19" s="37">
        <v>3</v>
      </c>
      <c r="G19" s="37">
        <v>2</v>
      </c>
      <c r="H19" s="41"/>
      <c r="I19" s="41" t="s">
        <v>106</v>
      </c>
      <c r="J19" s="41" t="s">
        <v>94</v>
      </c>
      <c r="K19" s="43" t="s">
        <v>30</v>
      </c>
      <c r="L19" s="82"/>
      <c r="M19" s="74"/>
      <c r="N19" s="84"/>
      <c r="O19" s="80"/>
      <c r="P19" s="80"/>
    </row>
    <row r="20" spans="1:16" x14ac:dyDescent="0.15">
      <c r="A20" s="56"/>
      <c r="B20" s="36" t="s">
        <v>59</v>
      </c>
      <c r="C20" s="36" t="s">
        <v>32</v>
      </c>
      <c r="D20" s="37" t="s">
        <v>24</v>
      </c>
      <c r="E20" s="37">
        <v>202101</v>
      </c>
      <c r="F20" s="37">
        <v>4</v>
      </c>
      <c r="G20" s="37">
        <v>1</v>
      </c>
      <c r="H20" s="38"/>
      <c r="I20" s="38" t="s">
        <v>107</v>
      </c>
      <c r="J20" s="42" t="s">
        <v>94</v>
      </c>
      <c r="K20" s="39" t="s">
        <v>26</v>
      </c>
      <c r="L20" s="81" t="s">
        <v>45</v>
      </c>
      <c r="M20" s="81" t="s">
        <v>44</v>
      </c>
      <c r="N20" s="83">
        <v>44212</v>
      </c>
      <c r="O20" s="79">
        <v>140000</v>
      </c>
      <c r="P20" s="79">
        <v>140000</v>
      </c>
    </row>
    <row r="21" spans="1:16" x14ac:dyDescent="0.15">
      <c r="A21" s="56"/>
      <c r="B21" s="36" t="s">
        <v>60</v>
      </c>
      <c r="C21" s="36" t="s">
        <v>32</v>
      </c>
      <c r="D21" s="37" t="s">
        <v>24</v>
      </c>
      <c r="E21" s="37">
        <v>202101</v>
      </c>
      <c r="F21" s="37">
        <v>4</v>
      </c>
      <c r="G21" s="37">
        <v>2</v>
      </c>
      <c r="H21" s="41"/>
      <c r="I21" s="41" t="s">
        <v>107</v>
      </c>
      <c r="J21" s="41" t="s">
        <v>94</v>
      </c>
      <c r="K21" s="43" t="s">
        <v>30</v>
      </c>
      <c r="L21" s="82"/>
      <c r="M21" s="74"/>
      <c r="N21" s="84"/>
      <c r="O21" s="80"/>
      <c r="P21" s="80"/>
    </row>
    <row r="22" spans="1:16" x14ac:dyDescent="0.15">
      <c r="A22" s="56"/>
      <c r="B22" s="44" t="s">
        <v>98</v>
      </c>
      <c r="C22" s="44" t="s">
        <v>32</v>
      </c>
      <c r="D22" s="45" t="s">
        <v>31</v>
      </c>
      <c r="E22" s="45">
        <v>202101</v>
      </c>
      <c r="F22" s="45">
        <v>5</v>
      </c>
      <c r="G22" s="45">
        <v>1</v>
      </c>
      <c r="H22" s="46"/>
      <c r="I22" s="46"/>
      <c r="J22" s="69"/>
      <c r="K22" s="49" t="s">
        <v>27</v>
      </c>
      <c r="L22" s="85" t="s">
        <v>96</v>
      </c>
      <c r="M22" s="81" t="s">
        <v>97</v>
      </c>
      <c r="N22" s="83">
        <v>44220</v>
      </c>
      <c r="O22" s="79">
        <v>0</v>
      </c>
      <c r="P22" s="79">
        <v>0</v>
      </c>
    </row>
    <row r="23" spans="1:16" x14ac:dyDescent="0.15">
      <c r="A23" s="56"/>
      <c r="B23" s="44" t="s">
        <v>99</v>
      </c>
      <c r="C23" s="44" t="s">
        <v>32</v>
      </c>
      <c r="D23" s="45" t="s">
        <v>31</v>
      </c>
      <c r="E23" s="45">
        <v>202101</v>
      </c>
      <c r="F23" s="45">
        <v>5</v>
      </c>
      <c r="G23" s="45">
        <v>2</v>
      </c>
      <c r="H23" s="50"/>
      <c r="I23" s="50"/>
      <c r="J23" s="50"/>
      <c r="K23" s="49" t="s">
        <v>30</v>
      </c>
      <c r="L23" s="86"/>
      <c r="M23" s="74"/>
      <c r="N23" s="84"/>
      <c r="O23" s="80"/>
      <c r="P23" s="80"/>
    </row>
    <row r="24" spans="1:16" x14ac:dyDescent="0.15">
      <c r="A24" s="8"/>
      <c r="B24" s="22"/>
      <c r="C24" s="22"/>
      <c r="D24" s="11"/>
      <c r="E24" s="11"/>
      <c r="F24" s="11"/>
      <c r="G24" s="11"/>
      <c r="H24" s="11"/>
      <c r="I24" s="11"/>
      <c r="J24" s="11"/>
      <c r="K24" s="12"/>
      <c r="L24" s="21"/>
      <c r="M24" s="21"/>
      <c r="N24" s="30"/>
      <c r="O24" s="19"/>
      <c r="P24" s="19"/>
    </row>
    <row r="25" spans="1:16" x14ac:dyDescent="0.15">
      <c r="A25" s="8"/>
      <c r="B25" s="22"/>
      <c r="C25" s="22"/>
      <c r="D25" s="11"/>
      <c r="E25" s="11"/>
      <c r="F25" s="11"/>
      <c r="G25" s="11"/>
      <c r="H25" s="11"/>
      <c r="I25" s="11"/>
      <c r="J25" s="11"/>
      <c r="K25" s="12"/>
      <c r="L25" s="21"/>
      <c r="M25" s="21"/>
      <c r="N25" s="30"/>
      <c r="O25" s="19"/>
      <c r="P25" s="19"/>
    </row>
    <row r="26" spans="1:16" x14ac:dyDescent="0.15">
      <c r="A26" s="8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5" t="s">
        <v>6</v>
      </c>
      <c r="M26" s="25"/>
      <c r="N26" s="25"/>
      <c r="O26" s="26">
        <f>SUM(O5:O25)</f>
        <v>1550000</v>
      </c>
      <c r="P26" s="26">
        <f>SUM(P5:P25)</f>
        <v>1550000</v>
      </c>
    </row>
  </sheetData>
  <mergeCells count="28">
    <mergeCell ref="L22:L23"/>
    <mergeCell ref="M22:M23"/>
    <mergeCell ref="N22:N23"/>
    <mergeCell ref="O22:O23"/>
    <mergeCell ref="P22:P23"/>
    <mergeCell ref="L20:L21"/>
    <mergeCell ref="M20:M21"/>
    <mergeCell ref="N20:N21"/>
    <mergeCell ref="O20:O21"/>
    <mergeCell ref="P20:P21"/>
    <mergeCell ref="O18:O19"/>
    <mergeCell ref="P18:P19"/>
    <mergeCell ref="L18:L19"/>
    <mergeCell ref="M18:M19"/>
    <mergeCell ref="N18:N19"/>
    <mergeCell ref="O7:O11"/>
    <mergeCell ref="P7:P11"/>
    <mergeCell ref="L12:L13"/>
    <mergeCell ref="M12:M13"/>
    <mergeCell ref="N12:N13"/>
    <mergeCell ref="O12:O17"/>
    <mergeCell ref="P12:P17"/>
    <mergeCell ref="L14:L15"/>
    <mergeCell ref="M14:M15"/>
    <mergeCell ref="N14:N15"/>
    <mergeCell ref="L16:L17"/>
    <mergeCell ref="M16:M17"/>
    <mergeCell ref="N16:N17"/>
  </mergeCells>
  <phoneticPr fontId="8"/>
  <conditionalFormatting sqref="N1 N24:N25 N27:N1048576 N3:N6">
    <cfRule type="expression" dxfId="27" priority="253">
      <formula>WEEKDAY(N1)=1</formula>
    </cfRule>
    <cfRule type="expression" dxfId="26" priority="254">
      <formula>WEEKDAY(N1)=7</formula>
    </cfRule>
  </conditionalFormatting>
  <conditionalFormatting sqref="O2:P2">
    <cfRule type="expression" dxfId="25" priority="225">
      <formula>WEEKDAY(O2)=1</formula>
    </cfRule>
    <cfRule type="expression" dxfId="24" priority="226">
      <formula>WEEKDAY(O2)=7</formula>
    </cfRule>
  </conditionalFormatting>
  <conditionalFormatting sqref="N18:N19">
    <cfRule type="expression" dxfId="23" priority="29">
      <formula>WEEKDAY(N18)=1</formula>
    </cfRule>
    <cfRule type="expression" dxfId="22" priority="30">
      <formula>WEEKDAY(N18)=7</formula>
    </cfRule>
  </conditionalFormatting>
  <conditionalFormatting sqref="N20:N21">
    <cfRule type="expression" dxfId="21" priority="7">
      <formula>WEEKDAY(N20)=1</formula>
    </cfRule>
    <cfRule type="expression" dxfId="20" priority="8">
      <formula>WEEKDAY(N20)=7</formula>
    </cfRule>
  </conditionalFormatting>
  <conditionalFormatting sqref="N7:N11">
    <cfRule type="expression" dxfId="19" priority="5">
      <formula>WEEKDAY(N7)=1</formula>
    </cfRule>
    <cfRule type="expression" dxfId="18" priority="6">
      <formula>WEEKDAY(N7)=7</formula>
    </cfRule>
  </conditionalFormatting>
  <conditionalFormatting sqref="N12:N17">
    <cfRule type="expression" dxfId="17" priority="3">
      <formula>WEEKDAY(N12)=1</formula>
    </cfRule>
    <cfRule type="expression" dxfId="16" priority="4">
      <formula>WEEKDAY(N12)=7</formula>
    </cfRule>
  </conditionalFormatting>
  <conditionalFormatting sqref="N22:N23">
    <cfRule type="expression" dxfId="15" priority="1">
      <formula>WEEKDAY(N22)=1</formula>
    </cfRule>
    <cfRule type="expression" dxfId="14" priority="2">
      <formula>WEEKDAY(N22)=7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9" customWidth="1"/>
    <col min="2" max="3" width="7.25" style="29" customWidth="1"/>
    <col min="4" max="8" width="7.375" style="29" customWidth="1"/>
    <col min="9" max="9" width="40.625" style="29" bestFit="1" customWidth="1"/>
    <col min="10" max="10" width="13.25" style="29" bestFit="1" customWidth="1"/>
    <col min="11" max="11" width="7" style="29" bestFit="1" customWidth="1"/>
    <col min="12" max="12" width="30.625" style="29" customWidth="1"/>
    <col min="13" max="13" width="27.125" style="29" customWidth="1"/>
    <col min="14" max="14" width="18.75" style="29" customWidth="1"/>
    <col min="15" max="16" width="12" style="29" customWidth="1"/>
    <col min="17" max="16384" width="9" style="29"/>
  </cols>
  <sheetData>
    <row r="2" spans="1:16" ht="13.5" customHeight="1" x14ac:dyDescent="0.15">
      <c r="A2" s="13">
        <v>44197</v>
      </c>
      <c r="B2" s="16" t="s">
        <v>29</v>
      </c>
      <c r="C2" s="16"/>
      <c r="D2" s="27"/>
      <c r="E2" s="27"/>
      <c r="F2" s="27"/>
      <c r="G2" s="27"/>
      <c r="H2" s="27"/>
      <c r="I2" s="27"/>
      <c r="J2" s="27"/>
      <c r="K2" s="1"/>
    </row>
    <row r="3" spans="1:16" ht="14.25" x14ac:dyDescent="0.15">
      <c r="A3" s="4" t="s">
        <v>11</v>
      </c>
      <c r="B3" s="23"/>
      <c r="C3" s="23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14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15</v>
      </c>
      <c r="K4" s="10" t="s">
        <v>21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23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1"/>
      <c r="B6" s="15"/>
      <c r="C6" s="15"/>
      <c r="D6" s="15"/>
      <c r="E6" s="32"/>
      <c r="F6" s="32"/>
      <c r="G6" s="32"/>
      <c r="H6" s="32"/>
      <c r="I6" s="32"/>
      <c r="J6" s="32"/>
      <c r="K6" s="32"/>
      <c r="L6" s="31"/>
      <c r="M6" s="31"/>
      <c r="N6" s="31"/>
      <c r="O6" s="33"/>
      <c r="P6" s="33"/>
    </row>
    <row r="7" spans="1:16" x14ac:dyDescent="0.15">
      <c r="A7" s="56"/>
      <c r="B7" s="36" t="s">
        <v>88</v>
      </c>
      <c r="C7" s="54" t="s">
        <v>32</v>
      </c>
      <c r="D7" s="37" t="s">
        <v>25</v>
      </c>
      <c r="E7" s="52">
        <v>202101</v>
      </c>
      <c r="F7" s="52">
        <v>1</v>
      </c>
      <c r="G7" s="52">
        <v>1</v>
      </c>
      <c r="H7" s="38" t="s">
        <v>90</v>
      </c>
      <c r="I7" s="38" t="s">
        <v>100</v>
      </c>
      <c r="J7" s="38" t="s">
        <v>95</v>
      </c>
      <c r="K7" s="38" t="s">
        <v>28</v>
      </c>
      <c r="L7" s="88" t="s">
        <v>91</v>
      </c>
      <c r="M7" s="87" t="s">
        <v>83</v>
      </c>
      <c r="N7" s="75">
        <v>44223</v>
      </c>
      <c r="O7" s="79">
        <v>90000</v>
      </c>
      <c r="P7" s="79">
        <v>90000</v>
      </c>
    </row>
    <row r="8" spans="1:16" x14ac:dyDescent="0.15">
      <c r="A8" s="56"/>
      <c r="B8" s="36" t="s">
        <v>89</v>
      </c>
      <c r="C8" s="54" t="s">
        <v>32</v>
      </c>
      <c r="D8" s="37" t="s">
        <v>25</v>
      </c>
      <c r="E8" s="52">
        <v>202101</v>
      </c>
      <c r="F8" s="53">
        <v>1</v>
      </c>
      <c r="G8" s="53">
        <v>2</v>
      </c>
      <c r="H8" s="41"/>
      <c r="I8" s="41"/>
      <c r="J8" s="41"/>
      <c r="K8" s="36" t="s">
        <v>30</v>
      </c>
      <c r="L8" s="89"/>
      <c r="M8" s="74"/>
      <c r="N8" s="76"/>
      <c r="O8" s="80"/>
      <c r="P8" s="80"/>
    </row>
    <row r="9" spans="1:16" x14ac:dyDescent="0.15">
      <c r="A9" s="56"/>
      <c r="B9" s="36" t="s">
        <v>62</v>
      </c>
      <c r="C9" s="54" t="s">
        <v>16</v>
      </c>
      <c r="D9" s="37" t="s">
        <v>25</v>
      </c>
      <c r="E9" s="52">
        <v>202101</v>
      </c>
      <c r="F9" s="52">
        <v>2</v>
      </c>
      <c r="G9" s="52">
        <v>1</v>
      </c>
      <c r="H9" s="38" t="s">
        <v>72</v>
      </c>
      <c r="I9" s="38" t="s">
        <v>76</v>
      </c>
      <c r="J9" s="38"/>
      <c r="K9" s="38" t="s">
        <v>28</v>
      </c>
      <c r="L9" s="90" t="s">
        <v>80</v>
      </c>
      <c r="M9" s="87" t="s">
        <v>81</v>
      </c>
      <c r="N9" s="75">
        <v>44200</v>
      </c>
      <c r="O9" s="79">
        <v>75000</v>
      </c>
      <c r="P9" s="79">
        <v>75000</v>
      </c>
    </row>
    <row r="10" spans="1:16" x14ac:dyDescent="0.15">
      <c r="A10" s="56"/>
      <c r="B10" s="36" t="s">
        <v>63</v>
      </c>
      <c r="C10" s="54" t="s">
        <v>16</v>
      </c>
      <c r="D10" s="37" t="s">
        <v>25</v>
      </c>
      <c r="E10" s="52">
        <v>202101</v>
      </c>
      <c r="F10" s="53">
        <v>2</v>
      </c>
      <c r="G10" s="53">
        <v>2</v>
      </c>
      <c r="H10" s="41"/>
      <c r="I10" s="41"/>
      <c r="J10" s="41"/>
      <c r="K10" s="36" t="s">
        <v>7</v>
      </c>
      <c r="L10" s="91"/>
      <c r="M10" s="74"/>
      <c r="N10" s="76"/>
      <c r="O10" s="80"/>
      <c r="P10" s="80"/>
    </row>
    <row r="11" spans="1:16" x14ac:dyDescent="0.15">
      <c r="A11" s="56"/>
      <c r="B11" s="36" t="s">
        <v>64</v>
      </c>
      <c r="C11" s="54" t="s">
        <v>16</v>
      </c>
      <c r="D11" s="37" t="s">
        <v>25</v>
      </c>
      <c r="E11" s="52">
        <v>202101</v>
      </c>
      <c r="F11" s="52">
        <v>3</v>
      </c>
      <c r="G11" s="52">
        <v>1</v>
      </c>
      <c r="H11" s="38" t="s">
        <v>73</v>
      </c>
      <c r="I11" s="38" t="s">
        <v>77</v>
      </c>
      <c r="J11" s="38"/>
      <c r="K11" s="38" t="s">
        <v>28</v>
      </c>
      <c r="L11" s="90" t="s">
        <v>82</v>
      </c>
      <c r="M11" s="87" t="s">
        <v>83</v>
      </c>
      <c r="N11" s="75">
        <v>44211</v>
      </c>
      <c r="O11" s="79">
        <v>45000</v>
      </c>
      <c r="P11" s="79">
        <v>45000</v>
      </c>
    </row>
    <row r="12" spans="1:16" x14ac:dyDescent="0.15">
      <c r="A12" s="56"/>
      <c r="B12" s="36" t="s">
        <v>65</v>
      </c>
      <c r="C12" s="54" t="s">
        <v>16</v>
      </c>
      <c r="D12" s="37" t="s">
        <v>25</v>
      </c>
      <c r="E12" s="52">
        <v>202101</v>
      </c>
      <c r="F12" s="53">
        <v>3</v>
      </c>
      <c r="G12" s="53">
        <v>2</v>
      </c>
      <c r="H12" s="41"/>
      <c r="I12" s="41"/>
      <c r="J12" s="41"/>
      <c r="K12" s="36" t="s">
        <v>7</v>
      </c>
      <c r="L12" s="91"/>
      <c r="M12" s="74"/>
      <c r="N12" s="76"/>
      <c r="O12" s="80"/>
      <c r="P12" s="80"/>
    </row>
    <row r="13" spans="1:16" x14ac:dyDescent="0.15">
      <c r="A13" s="56"/>
      <c r="B13" s="36" t="s">
        <v>66</v>
      </c>
      <c r="C13" s="54" t="s">
        <v>16</v>
      </c>
      <c r="D13" s="37" t="s">
        <v>25</v>
      </c>
      <c r="E13" s="52">
        <v>202101</v>
      </c>
      <c r="F13" s="52">
        <v>4</v>
      </c>
      <c r="G13" s="52">
        <v>1</v>
      </c>
      <c r="H13" s="38" t="s">
        <v>74</v>
      </c>
      <c r="I13" s="38" t="s">
        <v>78</v>
      </c>
      <c r="J13" s="38"/>
      <c r="K13" s="38" t="s">
        <v>28</v>
      </c>
      <c r="L13" s="90" t="s">
        <v>84</v>
      </c>
      <c r="M13" s="87" t="s">
        <v>85</v>
      </c>
      <c r="N13" s="75">
        <v>44212</v>
      </c>
      <c r="O13" s="79">
        <v>65000</v>
      </c>
      <c r="P13" s="79">
        <v>65000</v>
      </c>
    </row>
    <row r="14" spans="1:16" x14ac:dyDescent="0.15">
      <c r="A14" s="56"/>
      <c r="B14" s="36" t="s">
        <v>67</v>
      </c>
      <c r="C14" s="54" t="s">
        <v>16</v>
      </c>
      <c r="D14" s="37" t="s">
        <v>25</v>
      </c>
      <c r="E14" s="52">
        <v>202101</v>
      </c>
      <c r="F14" s="53">
        <v>4</v>
      </c>
      <c r="G14" s="53">
        <v>2</v>
      </c>
      <c r="H14" s="41"/>
      <c r="I14" s="41"/>
      <c r="J14" s="41"/>
      <c r="K14" s="36" t="s">
        <v>7</v>
      </c>
      <c r="L14" s="91"/>
      <c r="M14" s="74"/>
      <c r="N14" s="76"/>
      <c r="O14" s="80"/>
      <c r="P14" s="80"/>
    </row>
    <row r="15" spans="1:16" x14ac:dyDescent="0.15">
      <c r="A15" s="56"/>
      <c r="B15" s="36" t="s">
        <v>68</v>
      </c>
      <c r="C15" s="54" t="s">
        <v>16</v>
      </c>
      <c r="D15" s="37" t="s">
        <v>25</v>
      </c>
      <c r="E15" s="52">
        <v>202101</v>
      </c>
      <c r="F15" s="52">
        <v>5</v>
      </c>
      <c r="G15" s="52">
        <v>1</v>
      </c>
      <c r="H15" s="38" t="s">
        <v>73</v>
      </c>
      <c r="I15" s="38" t="s">
        <v>79</v>
      </c>
      <c r="J15" s="38"/>
      <c r="K15" s="38" t="s">
        <v>28</v>
      </c>
      <c r="L15" s="90" t="s">
        <v>86</v>
      </c>
      <c r="M15" s="87" t="s">
        <v>85</v>
      </c>
      <c r="N15" s="75">
        <v>44218</v>
      </c>
      <c r="O15" s="79">
        <v>85000</v>
      </c>
      <c r="P15" s="79">
        <v>85000</v>
      </c>
    </row>
    <row r="16" spans="1:16" x14ac:dyDescent="0.15">
      <c r="A16" s="56"/>
      <c r="B16" s="36" t="s">
        <v>69</v>
      </c>
      <c r="C16" s="54" t="s">
        <v>16</v>
      </c>
      <c r="D16" s="37" t="s">
        <v>25</v>
      </c>
      <c r="E16" s="52">
        <v>202101</v>
      </c>
      <c r="F16" s="53">
        <v>5</v>
      </c>
      <c r="G16" s="53">
        <v>2</v>
      </c>
      <c r="H16" s="41"/>
      <c r="I16" s="41"/>
      <c r="J16" s="41"/>
      <c r="K16" s="36" t="s">
        <v>7</v>
      </c>
      <c r="L16" s="91"/>
      <c r="M16" s="74"/>
      <c r="N16" s="76"/>
      <c r="O16" s="80"/>
      <c r="P16" s="80"/>
    </row>
    <row r="17" spans="1:16" x14ac:dyDescent="0.15">
      <c r="A17" s="56"/>
      <c r="B17" s="36" t="s">
        <v>70</v>
      </c>
      <c r="C17" s="54" t="s">
        <v>16</v>
      </c>
      <c r="D17" s="37" t="s">
        <v>25</v>
      </c>
      <c r="E17" s="52">
        <v>202101</v>
      </c>
      <c r="F17" s="52">
        <v>6</v>
      </c>
      <c r="G17" s="52">
        <v>1</v>
      </c>
      <c r="H17" s="38" t="s">
        <v>75</v>
      </c>
      <c r="I17" s="38" t="s">
        <v>79</v>
      </c>
      <c r="J17" s="38"/>
      <c r="K17" s="38" t="s">
        <v>28</v>
      </c>
      <c r="L17" s="90" t="s">
        <v>87</v>
      </c>
      <c r="M17" s="87" t="s">
        <v>85</v>
      </c>
      <c r="N17" s="75">
        <v>44225</v>
      </c>
      <c r="O17" s="79">
        <v>65000</v>
      </c>
      <c r="P17" s="79">
        <v>65000</v>
      </c>
    </row>
    <row r="18" spans="1:16" x14ac:dyDescent="0.15">
      <c r="A18" s="56"/>
      <c r="B18" s="36" t="s">
        <v>71</v>
      </c>
      <c r="C18" s="54" t="s">
        <v>16</v>
      </c>
      <c r="D18" s="37" t="s">
        <v>25</v>
      </c>
      <c r="E18" s="52">
        <v>202101</v>
      </c>
      <c r="F18" s="53">
        <v>6</v>
      </c>
      <c r="G18" s="53">
        <v>2</v>
      </c>
      <c r="H18" s="41"/>
      <c r="I18" s="41"/>
      <c r="J18" s="41"/>
      <c r="K18" s="36" t="s">
        <v>7</v>
      </c>
      <c r="L18" s="91"/>
      <c r="M18" s="74"/>
      <c r="N18" s="76"/>
      <c r="O18" s="80"/>
      <c r="P18" s="80"/>
    </row>
    <row r="19" spans="1:16" x14ac:dyDescent="0.15">
      <c r="A19" s="15"/>
      <c r="B19" s="15"/>
      <c r="C19" s="15"/>
      <c r="D19" s="31"/>
      <c r="E19" s="15"/>
      <c r="F19" s="31"/>
      <c r="G19" s="31"/>
      <c r="H19" s="15"/>
      <c r="I19" s="15"/>
      <c r="J19" s="15"/>
      <c r="K19" s="15"/>
      <c r="L19" s="31"/>
      <c r="M19" s="31"/>
      <c r="N19" s="15"/>
      <c r="O19" s="14"/>
      <c r="P19" s="14"/>
    </row>
    <row r="20" spans="1:16" x14ac:dyDescent="0.15">
      <c r="A20" s="8"/>
      <c r="B20" s="22"/>
      <c r="C20" s="22"/>
      <c r="D20" s="11"/>
      <c r="E20" s="11"/>
      <c r="F20" s="11"/>
      <c r="G20" s="11"/>
      <c r="H20" s="11"/>
      <c r="I20" s="11"/>
      <c r="J20" s="11"/>
      <c r="K20" s="12"/>
      <c r="L20" s="21"/>
      <c r="M20" s="21"/>
      <c r="N20" s="21"/>
      <c r="O20" s="19"/>
      <c r="P20" s="19"/>
    </row>
    <row r="21" spans="1:16" x14ac:dyDescent="0.15">
      <c r="A21" s="8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5" t="s">
        <v>12</v>
      </c>
      <c r="M21" s="25"/>
      <c r="N21" s="25"/>
      <c r="O21" s="26">
        <f>SUM(O5:O20)</f>
        <v>425000</v>
      </c>
      <c r="P21" s="26">
        <f>SUM(P5:P20)</f>
        <v>425000</v>
      </c>
    </row>
  </sheetData>
  <mergeCells count="30">
    <mergeCell ref="L9:L10"/>
    <mergeCell ref="M9:M10"/>
    <mergeCell ref="N9:N10"/>
    <mergeCell ref="O9:O10"/>
    <mergeCell ref="P9:P10"/>
    <mergeCell ref="L11:L12"/>
    <mergeCell ref="M11:M12"/>
    <mergeCell ref="N11:N12"/>
    <mergeCell ref="O11:O12"/>
    <mergeCell ref="P11:P12"/>
    <mergeCell ref="L13:L14"/>
    <mergeCell ref="M13:M14"/>
    <mergeCell ref="N13:N14"/>
    <mergeCell ref="O13:O14"/>
    <mergeCell ref="P13:P14"/>
    <mergeCell ref="L15:L16"/>
    <mergeCell ref="M15:M16"/>
    <mergeCell ref="N15:N16"/>
    <mergeCell ref="O15:O16"/>
    <mergeCell ref="P15:P16"/>
    <mergeCell ref="L17:L18"/>
    <mergeCell ref="M17:M18"/>
    <mergeCell ref="N17:N18"/>
    <mergeCell ref="O17:O18"/>
    <mergeCell ref="P17:P18"/>
    <mergeCell ref="L7:L8"/>
    <mergeCell ref="M7:M8"/>
    <mergeCell ref="N7:N8"/>
    <mergeCell ref="O7:O8"/>
    <mergeCell ref="P7:P8"/>
  </mergeCells>
  <phoneticPr fontId="8"/>
  <conditionalFormatting sqref="N3:N6 N19:N20">
    <cfRule type="expression" dxfId="13" priority="95">
      <formula>WEEKDAY(N3)=1</formula>
    </cfRule>
    <cfRule type="expression" dxfId="12" priority="96">
      <formula>WEEKDAY(N3)=7</formula>
    </cfRule>
  </conditionalFormatting>
  <conditionalFormatting sqref="N11:N12">
    <cfRule type="expression" dxfId="11" priority="17">
      <formula>WEEKDAY(N11)=1</formula>
    </cfRule>
    <cfRule type="expression" dxfId="10" priority="18">
      <formula>WEEKDAY(N11)=7</formula>
    </cfRule>
  </conditionalFormatting>
  <conditionalFormatting sqref="N9:N10">
    <cfRule type="expression" dxfId="9" priority="11">
      <formula>WEEKDAY(N9)=1</formula>
    </cfRule>
    <cfRule type="expression" dxfId="8" priority="12">
      <formula>WEEKDAY(N9)=7</formula>
    </cfRule>
  </conditionalFormatting>
  <conditionalFormatting sqref="N13:N14">
    <cfRule type="expression" dxfId="7" priority="7">
      <formula>WEEKDAY(N13)=1</formula>
    </cfRule>
    <cfRule type="expression" dxfId="6" priority="8">
      <formula>WEEKDAY(N13)=7</formula>
    </cfRule>
  </conditionalFormatting>
  <conditionalFormatting sqref="N15:N16">
    <cfRule type="expression" dxfId="5" priority="5">
      <formula>WEEKDAY(N15)=1</formula>
    </cfRule>
    <cfRule type="expression" dxfId="4" priority="6">
      <formula>WEEKDAY(N15)=7</formula>
    </cfRule>
  </conditionalFormatting>
  <conditionalFormatting sqref="N17:N18">
    <cfRule type="expression" dxfId="3" priority="3">
      <formula>WEEKDAY(N17)=1</formula>
    </cfRule>
    <cfRule type="expression" dxfId="2" priority="4">
      <formula>WEEKDAY(N17)=7</formula>
    </cfRule>
  </conditionalFormatting>
  <conditionalFormatting sqref="N7:N8">
    <cfRule type="expression" dxfId="1" priority="1">
      <formula>WEEKDAY(N7)=1</formula>
    </cfRule>
    <cfRule type="expression" dxfId="0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新聞</vt:lpstr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2021-03-01T10:29:22Z</dcterms:modified>
</cp:coreProperties>
</file>