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D344B3CB-EE1D-45B9-AA6F-C254E336D019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91" l="1"/>
  <c r="P11" i="90"/>
  <c r="P34" i="89" l="1"/>
  <c r="O19" i="91" l="1"/>
  <c r="O11" i="90"/>
  <c r="O34" i="89" l="1"/>
</calcChain>
</file>

<file path=xl/sharedStrings.xml><?xml version="1.0" encoding="utf-8"?>
<sst xmlns="http://schemas.openxmlformats.org/spreadsheetml/2006/main" count="305" uniqueCount="129">
  <si>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</si>
  <si>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</si>
  <si>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</si>
  <si>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</si>
  <si>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</si>
  <si>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</si>
  <si>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</si>
  <si>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</si>
  <si>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</si>
  <si>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</si>
  <si>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</si>
  <si>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</si>
  <si>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</si>
  <si>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</si>
  <si>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</si>
  <si>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</si>
  <si>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</si>
  <si>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</si>
  <si>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</si>
  <si>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</si>
  <si>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</si>
  <si>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</si>
  <si>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</si>
  <si>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</si>
  <si>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</si>
  <si>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</si>
  <si>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</si>
  <si>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</si>
  <si>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</si>
  <si>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</si>
  <si>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</si>
  <si>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</si>
  <si>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空電</t>
    <rPh sb="0" eb="1">
      <t>カラ</t>
    </rPh>
    <rPh sb="1" eb="2">
      <t>デン</t>
    </rPh>
    <phoneticPr fontId="7"/>
  </si>
  <si>
    <t>GOGO</t>
  </si>
  <si>
    <t>インターカラー</t>
    <phoneticPr fontId="8"/>
  </si>
  <si>
    <t>mv20i</t>
  </si>
  <si>
    <t>5P元祖（妃さん）</t>
  </si>
  <si>
    <t>①求人風</t>
  </si>
  <si>
    <t>①求む！５０歳以上の女性と…</t>
  </si>
  <si>
    <t>1～10日</t>
  </si>
  <si>
    <t>11～20日</t>
  </si>
  <si>
    <t>21～31日</t>
  </si>
  <si>
    <t>②女性が好きな私にとって神サイトです</t>
  </si>
  <si>
    <t>デイリースポーツ関西</t>
    <rPh sb="8" eb="10">
      <t>カンサイ</t>
    </rPh>
    <phoneticPr fontId="7"/>
  </si>
  <si>
    <t>半2段つかみ20段保証</t>
    <phoneticPr fontId="8"/>
  </si>
  <si>
    <t>20段保証</t>
    <phoneticPr fontId="8"/>
  </si>
  <si>
    <t>②旧デイリー風</t>
  </si>
  <si>
    <t>ニッカン北海道</t>
    <rPh sb="4" eb="7">
      <t>ホッカイドウ</t>
    </rPh>
    <phoneticPr fontId="6"/>
  </si>
  <si>
    <t>半2段つかみ10回以上</t>
    <phoneticPr fontId="8"/>
  </si>
  <si>
    <t>スポニチ関西</t>
    <rPh sb="4" eb="6">
      <t>カンサイ</t>
    </rPh>
    <phoneticPr fontId="7"/>
  </si>
  <si>
    <t>sms_w571</t>
  </si>
  <si>
    <t>sms_w572</t>
  </si>
  <si>
    <t>sms_w573</t>
  </si>
  <si>
    <t>sms_w574</t>
  </si>
  <si>
    <t>smss2253</t>
  </si>
  <si>
    <t>sms_w575</t>
  </si>
  <si>
    <t>sms_w576</t>
  </si>
  <si>
    <t>sms_w577</t>
  </si>
  <si>
    <t>sms_w578</t>
  </si>
  <si>
    <t>smss2254</t>
  </si>
  <si>
    <t>sms_w579</t>
  </si>
  <si>
    <t>sms_w580</t>
  </si>
  <si>
    <t>sms_w581</t>
  </si>
  <si>
    <t>smss2255</t>
  </si>
  <si>
    <t>sms_w584</t>
  </si>
  <si>
    <t>smss2257</t>
  </si>
  <si>
    <t>sms_w585</t>
  </si>
  <si>
    <t>smss2258</t>
  </si>
  <si>
    <t>sms_w586</t>
  </si>
  <si>
    <t>smss2259</t>
  </si>
  <si>
    <t>日刊ゲンダイ東海版</t>
    <phoneticPr fontId="8"/>
  </si>
  <si>
    <t>全2段</t>
    <phoneticPr fontId="8"/>
  </si>
  <si>
    <t>sms_w582</t>
  </si>
  <si>
    <t>sms_w583</t>
  </si>
  <si>
    <t>smss2256</t>
  </si>
  <si>
    <t>1～15日</t>
    <phoneticPr fontId="8"/>
  </si>
  <si>
    <t>16～31日</t>
    <phoneticPr fontId="8"/>
  </si>
  <si>
    <t>③胸の上広告版</t>
  </si>
  <si>
    <t>③女性から逆指名</t>
  </si>
  <si>
    <t>④大正版</t>
  </si>
  <si>
    <t>④出会える人数無制限</t>
  </si>
  <si>
    <t>①旧デイリー風</t>
  </si>
  <si>
    <t>②大正版</t>
  </si>
  <si>
    <t>②出会える人数無制限</t>
  </si>
  <si>
    <t>お祭り版</t>
    <phoneticPr fontId="8"/>
  </si>
  <si>
    <t>出会い祭り</t>
    <phoneticPr fontId="8"/>
  </si>
  <si>
    <t>(空電共通)</t>
    <phoneticPr fontId="8"/>
  </si>
  <si>
    <t>スポニチ関東</t>
    <rPh sb="4" eb="6">
      <t>カントウ</t>
    </rPh>
    <phoneticPr fontId="7"/>
  </si>
  <si>
    <t>全5段</t>
    <phoneticPr fontId="8"/>
  </si>
  <si>
    <t>スポニチ関西</t>
    <rPh sb="5" eb="6">
      <t>ニシ</t>
    </rPh>
    <phoneticPr fontId="7"/>
  </si>
  <si>
    <t>サンスポ関西</t>
    <phoneticPr fontId="8"/>
  </si>
  <si>
    <t>1C終面全5段</t>
    <phoneticPr fontId="8"/>
  </si>
  <si>
    <t>sms_a1046</t>
  </si>
  <si>
    <t>smss2250</t>
  </si>
  <si>
    <t>三和出版</t>
    <phoneticPr fontId="8"/>
  </si>
  <si>
    <t>DVD漫画まさお</t>
  </si>
  <si>
    <t>MEN'S DVD</t>
    <phoneticPr fontId="8"/>
  </si>
  <si>
    <t>DVD貼付け面4C1/3P</t>
  </si>
  <si>
    <t>A4変形、季刊売、CVS、860円、8万部</t>
  </si>
  <si>
    <t>sms_w570</t>
  </si>
  <si>
    <t>smss2252</t>
  </si>
  <si>
    <t>ぶんか社</t>
  </si>
  <si>
    <t>黄色黒版</t>
  </si>
  <si>
    <t>出会える人数無制限</t>
  </si>
  <si>
    <t>EXMAX</t>
    <phoneticPr fontId="8"/>
  </si>
  <si>
    <t>表4</t>
    <phoneticPr fontId="8"/>
  </si>
  <si>
    <t>sms_a1044</t>
  </si>
  <si>
    <t>smss2248</t>
  </si>
  <si>
    <t>sms_a1042</t>
  </si>
  <si>
    <t>smss2245</t>
  </si>
  <si>
    <t>sms_a1043</t>
  </si>
  <si>
    <t>smss2246</t>
  </si>
  <si>
    <t>sms_a1045</t>
  </si>
  <si>
    <t>smss2249</t>
  </si>
  <si>
    <t>大洋図書</t>
    <phoneticPr fontId="8"/>
  </si>
  <si>
    <t>コアマガジン</t>
    <phoneticPr fontId="8"/>
  </si>
  <si>
    <t>日本ジャーナル出版</t>
    <phoneticPr fontId="8"/>
  </si>
  <si>
    <t>5P_着エロ画像メイン(妃ひかり)</t>
  </si>
  <si>
    <t>5P風俗(妃さん)</t>
  </si>
  <si>
    <t>実話ナックルズGOLD</t>
    <phoneticPr fontId="8"/>
  </si>
  <si>
    <t>1C5P</t>
    <phoneticPr fontId="8"/>
  </si>
  <si>
    <t>実話BUNKAタブー</t>
    <phoneticPr fontId="8"/>
  </si>
  <si>
    <t>週刊実話増刊「実話ザ・タブー」</t>
    <phoneticPr fontId="8"/>
  </si>
  <si>
    <t>別冊ラヴァーズ</t>
    <phoneticPr fontId="8"/>
  </si>
  <si>
    <t>九スポ</t>
    <phoneticPr fontId="8"/>
  </si>
  <si>
    <t>記事枠</t>
    <phoneticPr fontId="8"/>
  </si>
  <si>
    <t>sms_w587</t>
  </si>
  <si>
    <t>smss2260</t>
  </si>
  <si>
    <t>i44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</si>
</sst>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8" xfId="0" applyFont="1" applyFill="1" applyBorder="1" applyAlignment="1"/>
    <xf numFmtId="0" fontId="2" fillId="36" borderId="6" xfId="14" applyFont="1" applyFill="1" applyBorder="1"/>
    <xf numFmtId="0" fontId="2" fillId="36" borderId="4" xfId="14" applyFont="1" applyFill="1" applyBorder="1"/>
    <xf numFmtId="0" fontId="2" fillId="36" borderId="7" xfId="14" applyFont="1" applyFill="1" applyBorder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11" fillId="36" borderId="5" xfId="22" applyFont="1" applyFill="1" applyBorder="1" applyAlignment="1"/>
    <xf numFmtId="0" fontId="11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37" borderId="5" xfId="0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8" borderId="5" xfId="14" applyFill="1" applyBorder="1" applyAlignment="1">
      <alignment horizontal="left" vertical="center"/>
    </xf>
    <xf numFmtId="0" fontId="1" fillId="38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4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31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6"/>
      <c r="B7" s="37" t="s">
        <v>50</v>
      </c>
      <c r="C7" s="37" t="s">
        <v>34</v>
      </c>
      <c r="D7" s="38" t="s">
        <v>26</v>
      </c>
      <c r="E7" s="38">
        <v>202011</v>
      </c>
      <c r="F7" s="38">
        <v>1</v>
      </c>
      <c r="G7" s="38">
        <v>1</v>
      </c>
      <c r="H7" s="39"/>
      <c r="I7" s="39" t="s">
        <v>37</v>
      </c>
      <c r="J7" s="43" t="s">
        <v>38</v>
      </c>
      <c r="K7" s="40" t="s">
        <v>30</v>
      </c>
      <c r="L7" s="78" t="s">
        <v>49</v>
      </c>
      <c r="M7" s="61" t="s">
        <v>44</v>
      </c>
      <c r="N7" s="82" t="s">
        <v>45</v>
      </c>
      <c r="O7" s="71">
        <v>400000</v>
      </c>
      <c r="P7" s="71">
        <v>400000</v>
      </c>
    </row>
    <row r="8" spans="1:16" x14ac:dyDescent="0.15">
      <c r="A8" s="56"/>
      <c r="B8" s="37" t="s">
        <v>51</v>
      </c>
      <c r="C8" s="37" t="s">
        <v>34</v>
      </c>
      <c r="D8" s="38" t="s">
        <v>26</v>
      </c>
      <c r="E8" s="38">
        <v>202011</v>
      </c>
      <c r="F8" s="38">
        <v>1</v>
      </c>
      <c r="G8" s="38">
        <v>2</v>
      </c>
      <c r="H8" s="41"/>
      <c r="I8" s="41" t="s">
        <v>46</v>
      </c>
      <c r="J8" s="43" t="s">
        <v>42</v>
      </c>
      <c r="K8" s="40" t="s">
        <v>30</v>
      </c>
      <c r="L8" s="79"/>
      <c r="M8" s="62" t="s">
        <v>44</v>
      </c>
      <c r="N8" s="83"/>
      <c r="O8" s="81"/>
      <c r="P8" s="81"/>
    </row>
    <row r="9" spans="1:16" x14ac:dyDescent="0.15">
      <c r="A9" s="56"/>
      <c r="B9" s="37" t="s">
        <v>52</v>
      </c>
      <c r="C9" s="37" t="s">
        <v>34</v>
      </c>
      <c r="D9" s="38" t="s">
        <v>26</v>
      </c>
      <c r="E9" s="38">
        <v>202011</v>
      </c>
      <c r="F9" s="38">
        <v>1</v>
      </c>
      <c r="G9" s="38">
        <v>3</v>
      </c>
      <c r="H9" s="41"/>
      <c r="I9" s="41" t="s">
        <v>77</v>
      </c>
      <c r="J9" s="43" t="s">
        <v>78</v>
      </c>
      <c r="K9" s="40" t="s">
        <v>30</v>
      </c>
      <c r="L9" s="79"/>
      <c r="M9" s="62" t="s">
        <v>44</v>
      </c>
      <c r="N9" s="83"/>
      <c r="O9" s="81"/>
      <c r="P9" s="81"/>
    </row>
    <row r="10" spans="1:16" x14ac:dyDescent="0.15">
      <c r="A10" s="56"/>
      <c r="B10" s="37" t="s">
        <v>53</v>
      </c>
      <c r="C10" s="37" t="s">
        <v>34</v>
      </c>
      <c r="D10" s="38" t="s">
        <v>26</v>
      </c>
      <c r="E10" s="38">
        <v>202011</v>
      </c>
      <c r="F10" s="38">
        <v>1</v>
      </c>
      <c r="G10" s="38">
        <v>4</v>
      </c>
      <c r="H10" s="41"/>
      <c r="I10" s="41" t="s">
        <v>79</v>
      </c>
      <c r="J10" s="43" t="s">
        <v>80</v>
      </c>
      <c r="K10" s="40" t="s">
        <v>30</v>
      </c>
      <c r="L10" s="79"/>
      <c r="M10" s="62" t="s">
        <v>44</v>
      </c>
      <c r="N10" s="83"/>
      <c r="O10" s="81"/>
      <c r="P10" s="81"/>
    </row>
    <row r="11" spans="1:16" x14ac:dyDescent="0.15">
      <c r="A11" s="56"/>
      <c r="B11" s="37" t="s">
        <v>54</v>
      </c>
      <c r="C11" s="37" t="s">
        <v>34</v>
      </c>
      <c r="D11" s="38" t="s">
        <v>26</v>
      </c>
      <c r="E11" s="38">
        <v>202011</v>
      </c>
      <c r="F11" s="38">
        <v>1</v>
      </c>
      <c r="G11" s="38">
        <v>5</v>
      </c>
      <c r="H11" s="42"/>
      <c r="I11" s="42" t="s">
        <v>86</v>
      </c>
      <c r="J11" s="42" t="s">
        <v>86</v>
      </c>
      <c r="K11" s="44" t="s">
        <v>32</v>
      </c>
      <c r="L11" s="80"/>
      <c r="M11" s="63"/>
      <c r="N11" s="84"/>
      <c r="O11" s="72"/>
      <c r="P11" s="72"/>
    </row>
    <row r="12" spans="1:16" x14ac:dyDescent="0.15">
      <c r="A12" s="57"/>
      <c r="B12" s="37" t="s">
        <v>55</v>
      </c>
      <c r="C12" s="37" t="s">
        <v>34</v>
      </c>
      <c r="D12" s="38" t="s">
        <v>26</v>
      </c>
      <c r="E12" s="38">
        <v>202011</v>
      </c>
      <c r="F12" s="38">
        <v>2</v>
      </c>
      <c r="G12" s="38">
        <v>1</v>
      </c>
      <c r="H12" s="39"/>
      <c r="I12" s="39" t="s">
        <v>37</v>
      </c>
      <c r="J12" s="43" t="s">
        <v>38</v>
      </c>
      <c r="K12" s="40" t="s">
        <v>30</v>
      </c>
      <c r="L12" s="78" t="s">
        <v>43</v>
      </c>
      <c r="M12" s="61" t="s">
        <v>44</v>
      </c>
      <c r="N12" s="82" t="s">
        <v>45</v>
      </c>
      <c r="O12" s="71">
        <v>300000</v>
      </c>
      <c r="P12" s="71">
        <v>300000</v>
      </c>
    </row>
    <row r="13" spans="1:16" x14ac:dyDescent="0.15">
      <c r="A13" s="57"/>
      <c r="B13" s="37" t="s">
        <v>56</v>
      </c>
      <c r="C13" s="37" t="s">
        <v>34</v>
      </c>
      <c r="D13" s="38" t="s">
        <v>26</v>
      </c>
      <c r="E13" s="38">
        <v>202011</v>
      </c>
      <c r="F13" s="38">
        <v>2</v>
      </c>
      <c r="G13" s="38">
        <v>2</v>
      </c>
      <c r="H13" s="41"/>
      <c r="I13" s="41" t="s">
        <v>46</v>
      </c>
      <c r="J13" s="43" t="s">
        <v>42</v>
      </c>
      <c r="K13" s="40" t="s">
        <v>30</v>
      </c>
      <c r="L13" s="79"/>
      <c r="M13" s="62" t="s">
        <v>44</v>
      </c>
      <c r="N13" s="83"/>
      <c r="O13" s="81"/>
      <c r="P13" s="81"/>
    </row>
    <row r="14" spans="1:16" x14ac:dyDescent="0.15">
      <c r="A14" s="57"/>
      <c r="B14" s="37" t="s">
        <v>57</v>
      </c>
      <c r="C14" s="37" t="s">
        <v>34</v>
      </c>
      <c r="D14" s="38" t="s">
        <v>26</v>
      </c>
      <c r="E14" s="38">
        <v>202011</v>
      </c>
      <c r="F14" s="38">
        <v>2</v>
      </c>
      <c r="G14" s="38">
        <v>3</v>
      </c>
      <c r="H14" s="41"/>
      <c r="I14" s="41" t="s">
        <v>77</v>
      </c>
      <c r="J14" s="43" t="s">
        <v>78</v>
      </c>
      <c r="K14" s="40" t="s">
        <v>30</v>
      </c>
      <c r="L14" s="79"/>
      <c r="M14" s="62" t="s">
        <v>44</v>
      </c>
      <c r="N14" s="83"/>
      <c r="O14" s="81"/>
      <c r="P14" s="81"/>
    </row>
    <row r="15" spans="1:16" x14ac:dyDescent="0.15">
      <c r="A15" s="57"/>
      <c r="B15" s="37" t="s">
        <v>58</v>
      </c>
      <c r="C15" s="37" t="s">
        <v>34</v>
      </c>
      <c r="D15" s="38" t="s">
        <v>26</v>
      </c>
      <c r="E15" s="38">
        <v>202011</v>
      </c>
      <c r="F15" s="38">
        <v>2</v>
      </c>
      <c r="G15" s="38">
        <v>4</v>
      </c>
      <c r="H15" s="41"/>
      <c r="I15" s="41" t="s">
        <v>79</v>
      </c>
      <c r="J15" s="43" t="s">
        <v>80</v>
      </c>
      <c r="K15" s="40" t="s">
        <v>30</v>
      </c>
      <c r="L15" s="79"/>
      <c r="M15" s="62" t="s">
        <v>44</v>
      </c>
      <c r="N15" s="83"/>
      <c r="O15" s="81"/>
      <c r="P15" s="81"/>
    </row>
    <row r="16" spans="1:16" x14ac:dyDescent="0.15">
      <c r="A16" s="57"/>
      <c r="B16" s="37" t="s">
        <v>59</v>
      </c>
      <c r="C16" s="37" t="s">
        <v>34</v>
      </c>
      <c r="D16" s="38" t="s">
        <v>26</v>
      </c>
      <c r="E16" s="38">
        <v>202011</v>
      </c>
      <c r="F16" s="38">
        <v>2</v>
      </c>
      <c r="G16" s="38">
        <v>5</v>
      </c>
      <c r="H16" s="42"/>
      <c r="I16" s="42" t="s">
        <v>86</v>
      </c>
      <c r="J16" s="42" t="s">
        <v>86</v>
      </c>
      <c r="K16" s="44" t="s">
        <v>32</v>
      </c>
      <c r="L16" s="80"/>
      <c r="M16" s="63"/>
      <c r="N16" s="84"/>
      <c r="O16" s="72"/>
      <c r="P16" s="72"/>
    </row>
    <row r="17" spans="1:16" x14ac:dyDescent="0.15">
      <c r="A17" s="56"/>
      <c r="B17" s="37" t="s">
        <v>60</v>
      </c>
      <c r="C17" s="37" t="s">
        <v>34</v>
      </c>
      <c r="D17" s="38" t="s">
        <v>27</v>
      </c>
      <c r="E17" s="38">
        <v>202011</v>
      </c>
      <c r="F17" s="38">
        <v>3</v>
      </c>
      <c r="G17" s="38">
        <v>1</v>
      </c>
      <c r="H17" s="39"/>
      <c r="I17" s="39" t="s">
        <v>37</v>
      </c>
      <c r="J17" s="43" t="s">
        <v>38</v>
      </c>
      <c r="K17" s="40" t="s">
        <v>28</v>
      </c>
      <c r="L17" s="78" t="s">
        <v>47</v>
      </c>
      <c r="M17" s="61" t="s">
        <v>48</v>
      </c>
      <c r="N17" s="58" t="s">
        <v>39</v>
      </c>
      <c r="O17" s="71">
        <v>125000</v>
      </c>
      <c r="P17" s="71">
        <v>125000</v>
      </c>
    </row>
    <row r="18" spans="1:16" x14ac:dyDescent="0.15">
      <c r="A18" s="56"/>
      <c r="B18" s="37" t="s">
        <v>61</v>
      </c>
      <c r="C18" s="37" t="s">
        <v>34</v>
      </c>
      <c r="D18" s="38" t="s">
        <v>27</v>
      </c>
      <c r="E18" s="38">
        <v>202011</v>
      </c>
      <c r="F18" s="38">
        <v>3</v>
      </c>
      <c r="G18" s="38">
        <v>2</v>
      </c>
      <c r="H18" s="41"/>
      <c r="I18" s="41" t="s">
        <v>46</v>
      </c>
      <c r="J18" s="43" t="s">
        <v>42</v>
      </c>
      <c r="K18" s="40" t="s">
        <v>128</v>
      </c>
      <c r="L18" s="79"/>
      <c r="M18" s="62" t="s">
        <v>48</v>
      </c>
      <c r="N18" s="59" t="s">
        <v>40</v>
      </c>
      <c r="O18" s="81"/>
      <c r="P18" s="81"/>
    </row>
    <row r="19" spans="1:16" x14ac:dyDescent="0.15">
      <c r="A19" s="56"/>
      <c r="B19" s="37" t="s">
        <v>62</v>
      </c>
      <c r="C19" s="37" t="s">
        <v>34</v>
      </c>
      <c r="D19" s="38" t="s">
        <v>27</v>
      </c>
      <c r="E19" s="38">
        <v>202011</v>
      </c>
      <c r="F19" s="38">
        <v>3</v>
      </c>
      <c r="G19" s="38">
        <v>3</v>
      </c>
      <c r="H19" s="41"/>
      <c r="I19" s="41" t="s">
        <v>77</v>
      </c>
      <c r="J19" s="43" t="s">
        <v>78</v>
      </c>
      <c r="K19" s="40" t="s">
        <v>28</v>
      </c>
      <c r="L19" s="79"/>
      <c r="M19" s="62" t="s">
        <v>48</v>
      </c>
      <c r="N19" s="59" t="s">
        <v>41</v>
      </c>
      <c r="O19" s="81"/>
      <c r="P19" s="81"/>
    </row>
    <row r="20" spans="1:16" x14ac:dyDescent="0.15">
      <c r="A20" s="56"/>
      <c r="B20" s="37" t="s">
        <v>63</v>
      </c>
      <c r="C20" s="37" t="s">
        <v>34</v>
      </c>
      <c r="D20" s="38" t="s">
        <v>27</v>
      </c>
      <c r="E20" s="38">
        <v>202011</v>
      </c>
      <c r="F20" s="38">
        <v>3</v>
      </c>
      <c r="G20" s="38">
        <v>4</v>
      </c>
      <c r="H20" s="42"/>
      <c r="I20" s="42" t="s">
        <v>86</v>
      </c>
      <c r="J20" s="42" t="s">
        <v>86</v>
      </c>
      <c r="K20" s="44" t="s">
        <v>32</v>
      </c>
      <c r="L20" s="80"/>
      <c r="M20" s="63"/>
      <c r="N20" s="60"/>
      <c r="O20" s="72"/>
      <c r="P20" s="72"/>
    </row>
    <row r="21" spans="1:16" x14ac:dyDescent="0.15">
      <c r="A21" s="57"/>
      <c r="B21" s="37" t="s">
        <v>72</v>
      </c>
      <c r="C21" s="37" t="s">
        <v>34</v>
      </c>
      <c r="D21" s="38" t="s">
        <v>26</v>
      </c>
      <c r="E21" s="38">
        <v>202011</v>
      </c>
      <c r="F21" s="38">
        <v>4</v>
      </c>
      <c r="G21" s="38">
        <v>1</v>
      </c>
      <c r="H21" s="39"/>
      <c r="I21" s="39" t="s">
        <v>81</v>
      </c>
      <c r="J21" s="43" t="s">
        <v>38</v>
      </c>
      <c r="K21" s="40" t="s">
        <v>28</v>
      </c>
      <c r="L21" s="78" t="s">
        <v>70</v>
      </c>
      <c r="M21" s="61" t="s">
        <v>71</v>
      </c>
      <c r="N21" s="58" t="s">
        <v>75</v>
      </c>
      <c r="O21" s="71">
        <v>100000</v>
      </c>
      <c r="P21" s="71">
        <v>100000</v>
      </c>
    </row>
    <row r="22" spans="1:16" x14ac:dyDescent="0.15">
      <c r="A22" s="57"/>
      <c r="B22" s="37" t="s">
        <v>73</v>
      </c>
      <c r="C22" s="37" t="s">
        <v>34</v>
      </c>
      <c r="D22" s="38" t="s">
        <v>26</v>
      </c>
      <c r="E22" s="38">
        <v>202011</v>
      </c>
      <c r="F22" s="38">
        <v>4</v>
      </c>
      <c r="G22" s="38">
        <v>2</v>
      </c>
      <c r="H22" s="41"/>
      <c r="I22" s="41" t="s">
        <v>82</v>
      </c>
      <c r="J22" s="43" t="s">
        <v>83</v>
      </c>
      <c r="K22" s="40" t="s">
        <v>128</v>
      </c>
      <c r="L22" s="79"/>
      <c r="M22" s="62" t="s">
        <v>71</v>
      </c>
      <c r="N22" s="59" t="s">
        <v>76</v>
      </c>
      <c r="O22" s="81"/>
      <c r="P22" s="81"/>
    </row>
    <row r="23" spans="1:16" x14ac:dyDescent="0.15">
      <c r="A23" s="57"/>
      <c r="B23" s="37" t="s">
        <v>74</v>
      </c>
      <c r="C23" s="37" t="s">
        <v>34</v>
      </c>
      <c r="D23" s="38" t="s">
        <v>26</v>
      </c>
      <c r="E23" s="38">
        <v>202011</v>
      </c>
      <c r="F23" s="38">
        <v>4</v>
      </c>
      <c r="G23" s="38">
        <v>3</v>
      </c>
      <c r="H23" s="42"/>
      <c r="I23" s="42" t="s">
        <v>86</v>
      </c>
      <c r="J23" s="42" t="s">
        <v>86</v>
      </c>
      <c r="K23" s="44" t="s">
        <v>32</v>
      </c>
      <c r="L23" s="80"/>
      <c r="M23" s="63"/>
      <c r="N23" s="64"/>
      <c r="O23" s="72"/>
      <c r="P23" s="72"/>
    </row>
    <row r="24" spans="1:16" x14ac:dyDescent="0.15">
      <c r="A24" s="57"/>
      <c r="B24" s="45" t="s">
        <v>64</v>
      </c>
      <c r="C24" s="45" t="s">
        <v>34</v>
      </c>
      <c r="D24" s="46" t="s">
        <v>33</v>
      </c>
      <c r="E24" s="46">
        <v>202011</v>
      </c>
      <c r="F24" s="46">
        <v>5</v>
      </c>
      <c r="G24" s="46">
        <v>1</v>
      </c>
      <c r="H24" s="47"/>
      <c r="I24" s="48" t="s">
        <v>84</v>
      </c>
      <c r="J24" s="49" t="s">
        <v>85</v>
      </c>
      <c r="K24" s="50" t="s">
        <v>29</v>
      </c>
      <c r="L24" s="65" t="s">
        <v>87</v>
      </c>
      <c r="M24" s="67" t="s">
        <v>88</v>
      </c>
      <c r="N24" s="69">
        <v>44141</v>
      </c>
      <c r="O24" s="71">
        <v>120000</v>
      </c>
      <c r="P24" s="71">
        <v>120000</v>
      </c>
    </row>
    <row r="25" spans="1:16" x14ac:dyDescent="0.15">
      <c r="A25" s="57"/>
      <c r="B25" s="45" t="s">
        <v>65</v>
      </c>
      <c r="C25" s="45" t="s">
        <v>34</v>
      </c>
      <c r="D25" s="46" t="s">
        <v>33</v>
      </c>
      <c r="E25" s="46">
        <v>202011</v>
      </c>
      <c r="F25" s="46">
        <v>5</v>
      </c>
      <c r="G25" s="46">
        <v>2</v>
      </c>
      <c r="H25" s="51"/>
      <c r="I25" s="51" t="s">
        <v>84</v>
      </c>
      <c r="J25" s="52" t="s">
        <v>85</v>
      </c>
      <c r="K25" s="50" t="s">
        <v>32</v>
      </c>
      <c r="L25" s="66"/>
      <c r="M25" s="68"/>
      <c r="N25" s="70"/>
      <c r="O25" s="72"/>
      <c r="P25" s="72"/>
    </row>
    <row r="26" spans="1:16" x14ac:dyDescent="0.15">
      <c r="A26" s="57"/>
      <c r="B26" s="37" t="s">
        <v>66</v>
      </c>
      <c r="C26" s="37" t="s">
        <v>34</v>
      </c>
      <c r="D26" s="38" t="s">
        <v>26</v>
      </c>
      <c r="E26" s="38">
        <v>202011</v>
      </c>
      <c r="F26" s="38">
        <v>6</v>
      </c>
      <c r="G26" s="38">
        <v>1</v>
      </c>
      <c r="H26" s="39"/>
      <c r="I26" s="39" t="s">
        <v>84</v>
      </c>
      <c r="J26" s="43" t="s">
        <v>85</v>
      </c>
      <c r="K26" s="40" t="s">
        <v>30</v>
      </c>
      <c r="L26" s="73" t="s">
        <v>89</v>
      </c>
      <c r="M26" s="73" t="s">
        <v>88</v>
      </c>
      <c r="N26" s="76">
        <v>44136</v>
      </c>
      <c r="O26" s="71">
        <v>150000</v>
      </c>
      <c r="P26" s="71">
        <v>150000</v>
      </c>
    </row>
    <row r="27" spans="1:16" x14ac:dyDescent="0.15">
      <c r="A27" s="57"/>
      <c r="B27" s="37" t="s">
        <v>67</v>
      </c>
      <c r="C27" s="37" t="s">
        <v>34</v>
      </c>
      <c r="D27" s="38" t="s">
        <v>26</v>
      </c>
      <c r="E27" s="38">
        <v>202011</v>
      </c>
      <c r="F27" s="38">
        <v>6</v>
      </c>
      <c r="G27" s="38">
        <v>2</v>
      </c>
      <c r="H27" s="42"/>
      <c r="I27" s="42" t="s">
        <v>84</v>
      </c>
      <c r="J27" s="42" t="s">
        <v>85</v>
      </c>
      <c r="K27" s="44" t="s">
        <v>32</v>
      </c>
      <c r="L27" s="74"/>
      <c r="M27" s="75"/>
      <c r="N27" s="77"/>
      <c r="O27" s="72"/>
      <c r="P27" s="72"/>
    </row>
    <row r="28" spans="1:16" x14ac:dyDescent="0.15">
      <c r="A28" s="57"/>
      <c r="B28" s="37" t="s">
        <v>68</v>
      </c>
      <c r="C28" s="37" t="s">
        <v>34</v>
      </c>
      <c r="D28" s="38" t="s">
        <v>26</v>
      </c>
      <c r="E28" s="38">
        <v>202011</v>
      </c>
      <c r="F28" s="38">
        <v>7</v>
      </c>
      <c r="G28" s="38">
        <v>1</v>
      </c>
      <c r="H28" s="39"/>
      <c r="I28" s="39" t="s">
        <v>84</v>
      </c>
      <c r="J28" s="43" t="s">
        <v>85</v>
      </c>
      <c r="K28" s="40" t="s">
        <v>128</v>
      </c>
      <c r="L28" s="73" t="s">
        <v>90</v>
      </c>
      <c r="M28" s="73" t="s">
        <v>91</v>
      </c>
      <c r="N28" s="76">
        <v>44149</v>
      </c>
      <c r="O28" s="71">
        <v>150000</v>
      </c>
      <c r="P28" s="71">
        <v>150000</v>
      </c>
    </row>
    <row r="29" spans="1:16" x14ac:dyDescent="0.15">
      <c r="A29" s="57"/>
      <c r="B29" s="37" t="s">
        <v>69</v>
      </c>
      <c r="C29" s="37" t="s">
        <v>34</v>
      </c>
      <c r="D29" s="38" t="s">
        <v>26</v>
      </c>
      <c r="E29" s="38">
        <v>202011</v>
      </c>
      <c r="F29" s="38">
        <v>7</v>
      </c>
      <c r="G29" s="38">
        <v>2</v>
      </c>
      <c r="H29" s="42"/>
      <c r="I29" s="42" t="s">
        <v>84</v>
      </c>
      <c r="J29" s="42" t="s">
        <v>85</v>
      </c>
      <c r="K29" s="44" t="s">
        <v>32</v>
      </c>
      <c r="L29" s="74"/>
      <c r="M29" s="75"/>
      <c r="N29" s="77"/>
      <c r="O29" s="72"/>
      <c r="P29" s="72"/>
    </row>
    <row r="30" spans="1:16" x14ac:dyDescent="0.15">
      <c r="A30" s="57"/>
      <c r="B30" s="45" t="s">
        <v>126</v>
      </c>
      <c r="C30" s="45" t="s">
        <v>34</v>
      </c>
      <c r="D30" s="46" t="s">
        <v>33</v>
      </c>
      <c r="E30" s="46">
        <v>202011</v>
      </c>
      <c r="F30" s="46">
        <v>8</v>
      </c>
      <c r="G30" s="46">
        <v>1</v>
      </c>
      <c r="H30" s="47"/>
      <c r="I30" s="48"/>
      <c r="J30" s="49"/>
      <c r="K30" s="50" t="s">
        <v>29</v>
      </c>
      <c r="L30" s="65" t="s">
        <v>124</v>
      </c>
      <c r="M30" s="67" t="s">
        <v>125</v>
      </c>
      <c r="N30" s="69">
        <v>44144</v>
      </c>
      <c r="O30" s="71">
        <v>0</v>
      </c>
      <c r="P30" s="71">
        <v>0</v>
      </c>
    </row>
    <row r="31" spans="1:16" x14ac:dyDescent="0.15">
      <c r="A31" s="57"/>
      <c r="B31" s="45" t="s">
        <v>127</v>
      </c>
      <c r="C31" s="45" t="s">
        <v>34</v>
      </c>
      <c r="D31" s="46" t="s">
        <v>33</v>
      </c>
      <c r="E31" s="46">
        <v>202011</v>
      </c>
      <c r="F31" s="46">
        <v>8</v>
      </c>
      <c r="G31" s="46">
        <v>2</v>
      </c>
      <c r="H31" s="51"/>
      <c r="I31" s="51"/>
      <c r="J31" s="52"/>
      <c r="K31" s="50" t="s">
        <v>32</v>
      </c>
      <c r="L31" s="66"/>
      <c r="M31" s="68"/>
      <c r="N31" s="70"/>
      <c r="O31" s="72"/>
      <c r="P31" s="72"/>
    </row>
    <row r="32" spans="1:16" x14ac:dyDescent="0.15">
      <c r="A32" s="8"/>
      <c r="B32" s="23"/>
      <c r="C32" s="23"/>
      <c r="D32" s="11"/>
      <c r="E32" s="11"/>
      <c r="F32" s="11"/>
      <c r="G32" s="11"/>
      <c r="H32" s="11"/>
      <c r="I32" s="11"/>
      <c r="J32" s="11"/>
      <c r="K32" s="12"/>
      <c r="L32" s="22"/>
      <c r="M32" s="22"/>
      <c r="N32" s="31"/>
      <c r="O32" s="20"/>
      <c r="P32" s="20"/>
    </row>
    <row r="33" spans="1:16" x14ac:dyDescent="0.15">
      <c r="A33" s="8"/>
      <c r="B33" s="23"/>
      <c r="C33" s="23"/>
      <c r="D33" s="11"/>
      <c r="E33" s="11"/>
      <c r="F33" s="11"/>
      <c r="G33" s="11"/>
      <c r="H33" s="11"/>
      <c r="I33" s="11"/>
      <c r="J33" s="11"/>
      <c r="K33" s="12"/>
      <c r="L33" s="22"/>
      <c r="M33" s="22"/>
      <c r="N33" s="31"/>
      <c r="O33" s="20"/>
      <c r="P33" s="20"/>
    </row>
    <row r="34" spans="1:16" x14ac:dyDescent="0.15">
      <c r="A34" s="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 t="s">
        <v>6</v>
      </c>
      <c r="M34" s="26"/>
      <c r="N34" s="26"/>
      <c r="O34" s="27">
        <f>SUM(O5:O33)</f>
        <v>1345000</v>
      </c>
      <c r="P34" s="27">
        <f>SUM(P5:P33)</f>
        <v>1345000</v>
      </c>
    </row>
  </sheetData>
  <mergeCells count="34">
    <mergeCell ref="L26:L27"/>
    <mergeCell ref="M26:M27"/>
    <mergeCell ref="N26:N27"/>
    <mergeCell ref="O26:O27"/>
    <mergeCell ref="P26:P27"/>
    <mergeCell ref="L7:L11"/>
    <mergeCell ref="N7:N11"/>
    <mergeCell ref="O7:O11"/>
    <mergeCell ref="P17:P20"/>
    <mergeCell ref="P7:P11"/>
    <mergeCell ref="P12:P16"/>
    <mergeCell ref="L17:L20"/>
    <mergeCell ref="L12:L16"/>
    <mergeCell ref="N12:N16"/>
    <mergeCell ref="O12:O16"/>
    <mergeCell ref="L21:L23"/>
    <mergeCell ref="O21:O23"/>
    <mergeCell ref="P21:P23"/>
    <mergeCell ref="O17:O20"/>
    <mergeCell ref="L24:L25"/>
    <mergeCell ref="M24:M25"/>
    <mergeCell ref="N24:N25"/>
    <mergeCell ref="O24:O25"/>
    <mergeCell ref="P24:P25"/>
    <mergeCell ref="L28:L29"/>
    <mergeCell ref="M28:M29"/>
    <mergeCell ref="N28:N29"/>
    <mergeCell ref="O28:O29"/>
    <mergeCell ref="P28:P29"/>
    <mergeCell ref="L30:L31"/>
    <mergeCell ref="M30:M31"/>
    <mergeCell ref="N30:N31"/>
    <mergeCell ref="O30:O31"/>
    <mergeCell ref="P30:P31"/>
  </mergeCells>
  <phoneticPr fontId="8"/>
  <conditionalFormatting sqref="N1 N32:N33 N35:N1048576 N3:N11 N24:N25">
    <cfRule type="expression" dxfId="33" priority="237">
      <formula>WEEKDAY(N1)=1</formula>
    </cfRule>
    <cfRule type="expression" dxfId="32" priority="238">
      <formula>WEEKDAY(N1)=7</formula>
    </cfRule>
  </conditionalFormatting>
  <conditionalFormatting sqref="O2:P2">
    <cfRule type="expression" dxfId="31" priority="209">
      <formula>WEEKDAY(O2)=1</formula>
    </cfRule>
    <cfRule type="expression" dxfId="30" priority="210">
      <formula>WEEKDAY(O2)=7</formula>
    </cfRule>
  </conditionalFormatting>
  <conditionalFormatting sqref="N12">
    <cfRule type="expression" dxfId="29" priority="11">
      <formula>WEEKDAY(N12)=1</formula>
    </cfRule>
    <cfRule type="expression" dxfId="28" priority="12">
      <formula>WEEKDAY(N12)=7</formula>
    </cfRule>
  </conditionalFormatting>
  <conditionalFormatting sqref="N26:N27">
    <cfRule type="expression" dxfId="27" priority="17">
      <formula>WEEKDAY(N26)=1</formula>
    </cfRule>
    <cfRule type="expression" dxfId="26" priority="18">
      <formula>WEEKDAY(N26)=7</formula>
    </cfRule>
  </conditionalFormatting>
  <conditionalFormatting sqref="N28:N29">
    <cfRule type="expression" dxfId="25" priority="13">
      <formula>WEEKDAY(N28)=1</formula>
    </cfRule>
    <cfRule type="expression" dxfId="24" priority="14">
      <formula>WEEKDAY(N28)=7</formula>
    </cfRule>
  </conditionalFormatting>
  <conditionalFormatting sqref="N7">
    <cfRule type="expression" dxfId="23" priority="9">
      <formula>WEEKDAY(N7)=1</formula>
    </cfRule>
    <cfRule type="expression" dxfId="22" priority="10">
      <formula>WEEKDAY(N7)=7</formula>
    </cfRule>
  </conditionalFormatting>
  <conditionalFormatting sqref="N17:N20">
    <cfRule type="expression" dxfId="21" priority="7">
      <formula>WEEKDAY(N17)=1</formula>
    </cfRule>
    <cfRule type="expression" dxfId="20" priority="8">
      <formula>WEEKDAY(N17)=7</formula>
    </cfRule>
  </conditionalFormatting>
  <conditionalFormatting sqref="N21:N22">
    <cfRule type="expression" dxfId="19" priority="3">
      <formula>WEEKDAY(N21)=1</formula>
    </cfRule>
    <cfRule type="expression" dxfId="18" priority="4">
      <formula>WEEKDAY(N21)=7</formula>
    </cfRule>
  </conditionalFormatting>
  <conditionalFormatting sqref="N30:N31">
    <cfRule type="expression" dxfId="17" priority="1">
      <formula>WEEKDAY(N30)=1</formula>
    </cfRule>
    <cfRule type="expression" dxfId="16" priority="2">
      <formula>WEEKDAY(N30)=7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 activeCell="P7" sqref="P7:P8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7"/>
      <c r="B7" s="37" t="s">
        <v>92</v>
      </c>
      <c r="C7" s="37" t="s">
        <v>18</v>
      </c>
      <c r="D7" s="38" t="s">
        <v>27</v>
      </c>
      <c r="E7" s="53">
        <v>202011</v>
      </c>
      <c r="F7" s="53">
        <v>1</v>
      </c>
      <c r="G7" s="53">
        <v>1</v>
      </c>
      <c r="H7" s="39" t="s">
        <v>94</v>
      </c>
      <c r="I7" s="39" t="s">
        <v>95</v>
      </c>
      <c r="J7" s="39" t="s">
        <v>98</v>
      </c>
      <c r="K7" s="39" t="s">
        <v>35</v>
      </c>
      <c r="L7" s="67" t="s">
        <v>96</v>
      </c>
      <c r="M7" s="67" t="s">
        <v>97</v>
      </c>
      <c r="N7" s="85">
        <v>44164</v>
      </c>
      <c r="O7" s="71">
        <v>125000</v>
      </c>
      <c r="P7" s="71">
        <v>125000</v>
      </c>
    </row>
    <row r="8" spans="1:16" x14ac:dyDescent="0.15">
      <c r="A8" s="57"/>
      <c r="B8" s="37" t="s">
        <v>93</v>
      </c>
      <c r="C8" s="37" t="s">
        <v>18</v>
      </c>
      <c r="D8" s="38" t="s">
        <v>27</v>
      </c>
      <c r="E8" s="54">
        <v>202011</v>
      </c>
      <c r="F8" s="54">
        <v>1</v>
      </c>
      <c r="G8" s="54">
        <v>2</v>
      </c>
      <c r="H8" s="42"/>
      <c r="I8" s="42"/>
      <c r="J8" s="42"/>
      <c r="K8" s="44" t="s">
        <v>7</v>
      </c>
      <c r="L8" s="68"/>
      <c r="M8" s="75"/>
      <c r="N8" s="86"/>
      <c r="O8" s="72"/>
      <c r="P8" s="72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125000</v>
      </c>
      <c r="P11" s="27">
        <f>SUM(P5:P10)</f>
        <v>125000</v>
      </c>
    </row>
  </sheetData>
  <mergeCells count="5">
    <mergeCell ref="L7:L8"/>
    <mergeCell ref="M7:M8"/>
    <mergeCell ref="N7:N8"/>
    <mergeCell ref="O7:O8"/>
    <mergeCell ref="P7:P8"/>
  </mergeCells>
  <phoneticPr fontId="8"/>
  <conditionalFormatting sqref="N3:N6 N9:N10">
    <cfRule type="expression" dxfId="15" priority="15">
      <formula>WEEKDAY(N3)=1</formula>
    </cfRule>
    <cfRule type="expression" dxfId="14" priority="16">
      <formula>WEEKDAY(N3)=7</formula>
    </cfRule>
  </conditionalFormatting>
  <conditionalFormatting sqref="N7:N8">
    <cfRule type="expression" dxfId="13" priority="3">
      <formula>WEEKDAY(N7)=1</formula>
    </cfRule>
    <cfRule type="expression" dxfId="12" priority="4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57"/>
      <c r="B7" s="37" t="s">
        <v>99</v>
      </c>
      <c r="C7" s="55" t="s">
        <v>34</v>
      </c>
      <c r="D7" s="38" t="s">
        <v>27</v>
      </c>
      <c r="E7" s="53">
        <v>202011</v>
      </c>
      <c r="F7" s="53">
        <v>1</v>
      </c>
      <c r="G7" s="53">
        <v>1</v>
      </c>
      <c r="H7" s="39" t="s">
        <v>101</v>
      </c>
      <c r="I7" s="39" t="s">
        <v>102</v>
      </c>
      <c r="J7" s="39" t="s">
        <v>103</v>
      </c>
      <c r="K7" s="39" t="s">
        <v>30</v>
      </c>
      <c r="L7" s="87" t="s">
        <v>104</v>
      </c>
      <c r="M7" s="67" t="s">
        <v>105</v>
      </c>
      <c r="N7" s="89">
        <v>44161</v>
      </c>
      <c r="O7" s="71">
        <v>80000</v>
      </c>
      <c r="P7" s="71">
        <v>80000</v>
      </c>
    </row>
    <row r="8" spans="1:16" x14ac:dyDescent="0.15">
      <c r="A8" s="57"/>
      <c r="B8" s="37" t="s">
        <v>100</v>
      </c>
      <c r="C8" s="55" t="s">
        <v>34</v>
      </c>
      <c r="D8" s="38" t="s">
        <v>27</v>
      </c>
      <c r="E8" s="53">
        <v>202011</v>
      </c>
      <c r="F8" s="54">
        <v>1</v>
      </c>
      <c r="G8" s="54">
        <v>2</v>
      </c>
      <c r="H8" s="42"/>
      <c r="I8" s="42"/>
      <c r="J8" s="42"/>
      <c r="K8" s="37" t="s">
        <v>32</v>
      </c>
      <c r="L8" s="88"/>
      <c r="M8" s="75"/>
      <c r="N8" s="90"/>
      <c r="O8" s="72"/>
      <c r="P8" s="72"/>
    </row>
    <row r="9" spans="1:16" x14ac:dyDescent="0.15">
      <c r="A9" s="57"/>
      <c r="B9" s="37" t="s">
        <v>106</v>
      </c>
      <c r="C9" s="55" t="s">
        <v>18</v>
      </c>
      <c r="D9" s="38" t="s">
        <v>27</v>
      </c>
      <c r="E9" s="53">
        <v>202011</v>
      </c>
      <c r="F9" s="53">
        <v>2</v>
      </c>
      <c r="G9" s="53">
        <v>1</v>
      </c>
      <c r="H9" s="39" t="s">
        <v>114</v>
      </c>
      <c r="I9" s="39" t="s">
        <v>117</v>
      </c>
      <c r="J9" s="39"/>
      <c r="K9" s="39" t="s">
        <v>30</v>
      </c>
      <c r="L9" s="91" t="s">
        <v>119</v>
      </c>
      <c r="M9" s="67" t="s">
        <v>120</v>
      </c>
      <c r="N9" s="85">
        <v>44144</v>
      </c>
      <c r="O9" s="71">
        <v>70000</v>
      </c>
      <c r="P9" s="71">
        <v>70000</v>
      </c>
    </row>
    <row r="10" spans="1:16" x14ac:dyDescent="0.15">
      <c r="A10" s="57"/>
      <c r="B10" s="37" t="s">
        <v>107</v>
      </c>
      <c r="C10" s="55" t="s">
        <v>18</v>
      </c>
      <c r="D10" s="38" t="s">
        <v>27</v>
      </c>
      <c r="E10" s="53">
        <v>202011</v>
      </c>
      <c r="F10" s="54">
        <v>2</v>
      </c>
      <c r="G10" s="54">
        <v>2</v>
      </c>
      <c r="H10" s="42"/>
      <c r="I10" s="42"/>
      <c r="J10" s="42"/>
      <c r="K10" s="37" t="s">
        <v>7</v>
      </c>
      <c r="L10" s="92"/>
      <c r="M10" s="75"/>
      <c r="N10" s="86"/>
      <c r="O10" s="72"/>
      <c r="P10" s="72"/>
    </row>
    <row r="11" spans="1:16" x14ac:dyDescent="0.15">
      <c r="A11" s="57"/>
      <c r="B11" s="37" t="s">
        <v>108</v>
      </c>
      <c r="C11" s="55" t="s">
        <v>18</v>
      </c>
      <c r="D11" s="38" t="s">
        <v>27</v>
      </c>
      <c r="E11" s="53">
        <v>202011</v>
      </c>
      <c r="F11" s="53">
        <v>3</v>
      </c>
      <c r="G11" s="53">
        <v>1</v>
      </c>
      <c r="H11" s="39" t="s">
        <v>115</v>
      </c>
      <c r="I11" s="39" t="s">
        <v>117</v>
      </c>
      <c r="J11" s="39"/>
      <c r="K11" s="39" t="s">
        <v>30</v>
      </c>
      <c r="L11" s="91" t="s">
        <v>121</v>
      </c>
      <c r="M11" s="67" t="s">
        <v>120</v>
      </c>
      <c r="N11" s="85">
        <v>44151</v>
      </c>
      <c r="O11" s="71">
        <v>65000</v>
      </c>
      <c r="P11" s="71">
        <v>65000</v>
      </c>
    </row>
    <row r="12" spans="1:16" x14ac:dyDescent="0.15">
      <c r="A12" s="57"/>
      <c r="B12" s="37" t="s">
        <v>109</v>
      </c>
      <c r="C12" s="55" t="s">
        <v>18</v>
      </c>
      <c r="D12" s="38" t="s">
        <v>27</v>
      </c>
      <c r="E12" s="53">
        <v>202011</v>
      </c>
      <c r="F12" s="54">
        <v>3</v>
      </c>
      <c r="G12" s="54">
        <v>2</v>
      </c>
      <c r="H12" s="42"/>
      <c r="I12" s="42"/>
      <c r="J12" s="42"/>
      <c r="K12" s="37" t="s">
        <v>7</v>
      </c>
      <c r="L12" s="92"/>
      <c r="M12" s="75"/>
      <c r="N12" s="86"/>
      <c r="O12" s="72"/>
      <c r="P12" s="72"/>
    </row>
    <row r="13" spans="1:16" x14ac:dyDescent="0.15">
      <c r="A13" s="57"/>
      <c r="B13" s="37" t="s">
        <v>110</v>
      </c>
      <c r="C13" s="55" t="s">
        <v>18</v>
      </c>
      <c r="D13" s="38" t="s">
        <v>27</v>
      </c>
      <c r="E13" s="53">
        <v>202011</v>
      </c>
      <c r="F13" s="53">
        <v>4</v>
      </c>
      <c r="G13" s="53">
        <v>1</v>
      </c>
      <c r="H13" s="39" t="s">
        <v>116</v>
      </c>
      <c r="I13" s="39" t="s">
        <v>118</v>
      </c>
      <c r="J13" s="39"/>
      <c r="K13" s="39" t="s">
        <v>30</v>
      </c>
      <c r="L13" s="91" t="s">
        <v>122</v>
      </c>
      <c r="M13" s="67" t="s">
        <v>120</v>
      </c>
      <c r="N13" s="85">
        <v>44160</v>
      </c>
      <c r="O13" s="71">
        <v>125000</v>
      </c>
      <c r="P13" s="71">
        <v>125000</v>
      </c>
    </row>
    <row r="14" spans="1:16" x14ac:dyDescent="0.15">
      <c r="A14" s="57"/>
      <c r="B14" s="37" t="s">
        <v>111</v>
      </c>
      <c r="C14" s="55" t="s">
        <v>18</v>
      </c>
      <c r="D14" s="38" t="s">
        <v>27</v>
      </c>
      <c r="E14" s="53">
        <v>202011</v>
      </c>
      <c r="F14" s="54">
        <v>4</v>
      </c>
      <c r="G14" s="54">
        <v>2</v>
      </c>
      <c r="H14" s="42"/>
      <c r="I14" s="42"/>
      <c r="J14" s="42"/>
      <c r="K14" s="37" t="s">
        <v>7</v>
      </c>
      <c r="L14" s="92"/>
      <c r="M14" s="75"/>
      <c r="N14" s="86"/>
      <c r="O14" s="72"/>
      <c r="P14" s="72"/>
    </row>
    <row r="15" spans="1:16" x14ac:dyDescent="0.15">
      <c r="A15" s="57"/>
      <c r="B15" s="37" t="s">
        <v>112</v>
      </c>
      <c r="C15" s="55" t="s">
        <v>18</v>
      </c>
      <c r="D15" s="38" t="s">
        <v>27</v>
      </c>
      <c r="E15" s="53">
        <v>202011</v>
      </c>
      <c r="F15" s="53">
        <v>5</v>
      </c>
      <c r="G15" s="53">
        <v>1</v>
      </c>
      <c r="H15" s="39" t="s">
        <v>114</v>
      </c>
      <c r="I15" s="39" t="s">
        <v>36</v>
      </c>
      <c r="J15" s="39"/>
      <c r="K15" s="39" t="s">
        <v>30</v>
      </c>
      <c r="L15" s="91" t="s">
        <v>123</v>
      </c>
      <c r="M15" s="67" t="s">
        <v>120</v>
      </c>
      <c r="N15" s="85">
        <v>44162</v>
      </c>
      <c r="O15" s="71">
        <v>75000</v>
      </c>
      <c r="P15" s="71">
        <v>75000</v>
      </c>
    </row>
    <row r="16" spans="1:16" x14ac:dyDescent="0.15">
      <c r="A16" s="57"/>
      <c r="B16" s="37" t="s">
        <v>113</v>
      </c>
      <c r="C16" s="55" t="s">
        <v>18</v>
      </c>
      <c r="D16" s="38" t="s">
        <v>27</v>
      </c>
      <c r="E16" s="53">
        <v>202011</v>
      </c>
      <c r="F16" s="54">
        <v>5</v>
      </c>
      <c r="G16" s="54">
        <v>2</v>
      </c>
      <c r="H16" s="42"/>
      <c r="I16" s="42"/>
      <c r="J16" s="42"/>
      <c r="K16" s="37" t="s">
        <v>7</v>
      </c>
      <c r="L16" s="92"/>
      <c r="M16" s="75"/>
      <c r="N16" s="86"/>
      <c r="O16" s="72"/>
      <c r="P16" s="72"/>
    </row>
    <row r="17" spans="1:16" x14ac:dyDescent="0.15">
      <c r="A17" s="15"/>
      <c r="B17" s="15"/>
      <c r="C17" s="15"/>
      <c r="D17" s="32"/>
      <c r="E17" s="15"/>
      <c r="F17" s="32"/>
      <c r="G17" s="32"/>
      <c r="H17" s="15"/>
      <c r="I17" s="15"/>
      <c r="J17" s="15"/>
      <c r="K17" s="15"/>
      <c r="L17" s="32"/>
      <c r="M17" s="32"/>
      <c r="N17" s="15"/>
      <c r="O17" s="14"/>
      <c r="P17" s="14"/>
    </row>
    <row r="18" spans="1:16" x14ac:dyDescent="0.15">
      <c r="A18" s="8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22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14</v>
      </c>
      <c r="M19" s="26"/>
      <c r="N19" s="26"/>
      <c r="O19" s="27">
        <f>SUM(O5:O18)</f>
        <v>415000</v>
      </c>
      <c r="P19" s="27">
        <f>SUM(P5:P18)</f>
        <v>415000</v>
      </c>
    </row>
  </sheetData>
  <mergeCells count="25">
    <mergeCell ref="L9:L10"/>
    <mergeCell ref="M9:M10"/>
    <mergeCell ref="N9:N10"/>
    <mergeCell ref="O11:O12"/>
    <mergeCell ref="P11:P12"/>
    <mergeCell ref="O9:O10"/>
    <mergeCell ref="P9:P10"/>
    <mergeCell ref="P13:P14"/>
    <mergeCell ref="L11:L12"/>
    <mergeCell ref="M11:M12"/>
    <mergeCell ref="N11:N12"/>
    <mergeCell ref="O15:O16"/>
    <mergeCell ref="P15:P16"/>
    <mergeCell ref="L15:L16"/>
    <mergeCell ref="M15:M16"/>
    <mergeCell ref="N15:N16"/>
    <mergeCell ref="L13:L14"/>
    <mergeCell ref="O13:O14"/>
    <mergeCell ref="M13:M14"/>
    <mergeCell ref="N13:N14"/>
    <mergeCell ref="L7:L8"/>
    <mergeCell ref="M7:M8"/>
    <mergeCell ref="N7:N8"/>
    <mergeCell ref="O7:O8"/>
    <mergeCell ref="P7:P8"/>
  </mergeCells>
  <phoneticPr fontId="8"/>
  <conditionalFormatting sqref="N3:N6 N17:N18">
    <cfRule type="expression" dxfId="11" priority="75">
      <formula>WEEKDAY(N3)=1</formula>
    </cfRule>
    <cfRule type="expression" dxfId="10" priority="76">
      <formula>WEEKDAY(N3)=7</formula>
    </cfRule>
  </conditionalFormatting>
  <conditionalFormatting sqref="N9:N10">
    <cfRule type="expression" dxfId="9" priority="17">
      <formula>WEEKDAY(N9)=1</formula>
    </cfRule>
    <cfRule type="expression" dxfId="8" priority="18">
      <formula>WEEKDAY(N9)=7</formula>
    </cfRule>
  </conditionalFormatting>
  <conditionalFormatting sqref="N13:N14">
    <cfRule type="expression" dxfId="7" priority="15">
      <formula>WEEKDAY(N13)=1</formula>
    </cfRule>
    <cfRule type="expression" dxfId="6" priority="16">
      <formula>WEEKDAY(N13)=7</formula>
    </cfRule>
  </conditionalFormatting>
  <conditionalFormatting sqref="N15:N16">
    <cfRule type="expression" dxfId="5" priority="11">
      <formula>WEEKDAY(N15)=1</formula>
    </cfRule>
    <cfRule type="expression" dxfId="4" priority="12">
      <formula>WEEKDAY(N15)=7</formula>
    </cfRule>
  </conditionalFormatting>
  <conditionalFormatting sqref="N7:N8">
    <cfRule type="expression" dxfId="3" priority="3">
      <formula>WEEKDAY(N7)=1</formula>
    </cfRule>
    <cfRule type="expression" dxfId="2" priority="4">
      <formula>WEEKDAY(N7)=7</formula>
    </cfRule>
  </conditionalFormatting>
  <conditionalFormatting sqref="N11:N12">
    <cfRule type="expression" dxfId="1" priority="1">
      <formula>WEEKDAY(N11)=1</formula>
    </cfRule>
    <cfRule type="expression" dxfId="0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2021-02-01T09:51:31Z</dcterms:modified>
</cp:coreProperties>
</file>