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ADDF7C20-2E05-46F8-8EE1-E611A0E1A6ED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新聞" sheetId="89" r:id="rId1"/>
    <sheet name="DVD" sheetId="90" r:id="rId2"/>
    <sheet name="雑誌" sheetId="9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2" i="91" l="1"/>
  <c r="P11" i="90"/>
  <c r="P39" i="89" l="1"/>
  <c r="O22" i="91" l="1"/>
  <c r="O11" i="90"/>
  <c r="O39" i="89" l="1"/>
</calcChain>
</file>

<file path=xl/sharedStrings.xml><?xml version="1.0" encoding="utf-8"?>
<sst xmlns="http://schemas.openxmlformats.org/spreadsheetml/2006/main" count="354" uniqueCount="159">
  <si>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</si>
  <si>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</si>
  <si>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</si>
  <si>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</si>
  <si>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</si>
  <si>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</si>
  <si>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</si>
  <si>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</si>
  <si>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</si>
  <si>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</si>
  <si>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</si>
  <si>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</si>
  <si>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</si>
  <si>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</si>
  <si>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</si>
  <si>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</si>
  <si>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</si>
  <si>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</si>
  <si>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アドライヴ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</si>
  <si>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</si>
  <si>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</si>
  <si>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</si>
  <si>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</si>
  <si>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</si>
  <si>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</si>
  <si>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</si>
  <si>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アイメール</t>
  </si>
  <si>
    <t>アイメール</t>
    <phoneticPr fontId="8"/>
  </si>
  <si>
    <t>i34</t>
  </si>
  <si>
    <t>GOGO(i31)</t>
  </si>
  <si>
    <t>i38</t>
  </si>
  <si>
    <t>アイメール</t>
    <phoneticPr fontId="8"/>
  </si>
  <si>
    <t>空電</t>
    <rPh sb="0" eb="1">
      <t>カラ</t>
    </rPh>
    <rPh sb="1" eb="2">
      <t>デン</t>
    </rPh>
    <phoneticPr fontId="7"/>
  </si>
  <si>
    <t>GOGO</t>
  </si>
  <si>
    <t>インターカラー</t>
    <phoneticPr fontId="8"/>
  </si>
  <si>
    <t>インターカラー</t>
    <phoneticPr fontId="8"/>
  </si>
  <si>
    <t>mv20i</t>
  </si>
  <si>
    <t>4C終面全5段</t>
    <phoneticPr fontId="8"/>
  </si>
  <si>
    <t>全5段</t>
    <phoneticPr fontId="8"/>
  </si>
  <si>
    <t>大洋図書</t>
    <phoneticPr fontId="8"/>
  </si>
  <si>
    <t>コアマガジン</t>
    <phoneticPr fontId="8"/>
  </si>
  <si>
    <t>EXCITING MAX!Special</t>
  </si>
  <si>
    <t>DVD袋裏1C+コンテンツ枠</t>
    <phoneticPr fontId="8"/>
  </si>
  <si>
    <t>楽楽出版</t>
    <phoneticPr fontId="8"/>
  </si>
  <si>
    <t>毎月売</t>
    <phoneticPr fontId="8"/>
  </si>
  <si>
    <t>いろいろ</t>
    <phoneticPr fontId="8"/>
  </si>
  <si>
    <t>5P元祖（妃さん）</t>
  </si>
  <si>
    <t>1P記事_求む！中高年男性版_アイ(妃さん)</t>
  </si>
  <si>
    <t>実話カタログ企画</t>
  </si>
  <si>
    <t>①求人風</t>
  </si>
  <si>
    <t>③大正版</t>
  </si>
  <si>
    <t>スポーツ報知関西</t>
    <phoneticPr fontId="8"/>
  </si>
  <si>
    <t>全5段つかみ4回</t>
    <phoneticPr fontId="8"/>
  </si>
  <si>
    <t>インターカラー</t>
  </si>
  <si>
    <t>①求む！５０歳以上の女性と…</t>
  </si>
  <si>
    <t>ニッカン関西</t>
    <phoneticPr fontId="8"/>
  </si>
  <si>
    <t>半2段つかみ10段保証</t>
    <phoneticPr fontId="8"/>
  </si>
  <si>
    <t>1～10日</t>
  </si>
  <si>
    <t>11～20日</t>
  </si>
  <si>
    <t>21～31日</t>
  </si>
  <si>
    <t>サンスポ関西</t>
    <rPh sb="4" eb="6">
      <t>カンサイ</t>
    </rPh>
    <phoneticPr fontId="7"/>
  </si>
  <si>
    <t>サンスポ関東</t>
    <rPh sb="4" eb="6">
      <t>カントウ</t>
    </rPh>
    <phoneticPr fontId="7"/>
  </si>
  <si>
    <t>サンスポ関東</t>
    <rPh sb="5" eb="6">
      <t>ヒガシ</t>
    </rPh>
    <phoneticPr fontId="7"/>
  </si>
  <si>
    <t>デイリースポーツ関西　1回目</t>
    <phoneticPr fontId="8"/>
  </si>
  <si>
    <t>4C記事枠</t>
    <phoneticPr fontId="8"/>
  </si>
  <si>
    <t>デイリースポーツ関西　2回目</t>
    <phoneticPr fontId="8"/>
  </si>
  <si>
    <t>デイリースポーツ関西　3回目</t>
    <phoneticPr fontId="8"/>
  </si>
  <si>
    <t>デイリースポーツ関西　4回目</t>
    <phoneticPr fontId="8"/>
  </si>
  <si>
    <t>デイリースポーツ関西　5回目</t>
    <rPh sb="12" eb="14">
      <t>カイメ</t>
    </rPh>
    <phoneticPr fontId="7"/>
  </si>
  <si>
    <t>sms_w554</t>
  </si>
  <si>
    <t>smss2231</t>
  </si>
  <si>
    <t>sms_w555</t>
  </si>
  <si>
    <t>smss2232</t>
  </si>
  <si>
    <t>sms_w556</t>
  </si>
  <si>
    <t>smss2233</t>
  </si>
  <si>
    <t>sms_w557</t>
  </si>
  <si>
    <t>smss2234</t>
  </si>
  <si>
    <t>sms_w558</t>
  </si>
  <si>
    <t>smss2235</t>
  </si>
  <si>
    <t>sms_w559</t>
  </si>
  <si>
    <t>smss2236</t>
  </si>
  <si>
    <t>sms_w560</t>
  </si>
  <si>
    <t>smss2237</t>
  </si>
  <si>
    <t>sms_w561</t>
  </si>
  <si>
    <t>sms_w562</t>
  </si>
  <si>
    <t>sms_w563</t>
  </si>
  <si>
    <t>smss2238</t>
  </si>
  <si>
    <t>sms_w564</t>
  </si>
  <si>
    <t>smss2239</t>
  </si>
  <si>
    <t>sms_w565</t>
  </si>
  <si>
    <t>smss2240</t>
  </si>
  <si>
    <t>sms_w566</t>
  </si>
  <si>
    <t>smss2241</t>
  </si>
  <si>
    <t>sms_w567</t>
  </si>
  <si>
    <t>smss2242</t>
  </si>
  <si>
    <t>sms_w568</t>
  </si>
  <si>
    <t>smss2243</t>
  </si>
  <si>
    <t>②興奮版</t>
  </si>
  <si>
    <t>②女性が好きな私にとって神サイトです</t>
  </si>
  <si>
    <t>③出会える人数無制限</t>
  </si>
  <si>
    <t>デリヘル版3</t>
    <phoneticPr fontId="8"/>
  </si>
  <si>
    <t>男メイン比較版</t>
    <phoneticPr fontId="8"/>
  </si>
  <si>
    <t>デリヘル版2(コンシェルジュパーツ)</t>
    <phoneticPr fontId="8"/>
  </si>
  <si>
    <t>求人版</t>
    <phoneticPr fontId="8"/>
  </si>
  <si>
    <t>大正版</t>
    <phoneticPr fontId="8"/>
  </si>
  <si>
    <t>女性が好きな私にとって神サイトです</t>
    <phoneticPr fontId="8"/>
  </si>
  <si>
    <t>出会える人数無制限</t>
    <phoneticPr fontId="8"/>
  </si>
  <si>
    <t>求む50歳以上の女性と</t>
    <phoneticPr fontId="8"/>
  </si>
  <si>
    <t>70歳までの出会いお手伝い</t>
    <phoneticPr fontId="8"/>
  </si>
  <si>
    <t>記事(ノーマル)</t>
    <phoneticPr fontId="8"/>
  </si>
  <si>
    <t>記事(赤)</t>
    <phoneticPr fontId="8"/>
  </si>
  <si>
    <t>記事(青)</t>
    <phoneticPr fontId="8"/>
  </si>
  <si>
    <t>記事(黄)</t>
    <phoneticPr fontId="8"/>
  </si>
  <si>
    <t>記事(緑)</t>
    <phoneticPr fontId="8"/>
  </si>
  <si>
    <t>139「もっと安い出会いがよければ、よそでどうぞ」</t>
    <phoneticPr fontId="8"/>
  </si>
  <si>
    <t>140「普通の出会い系なら、広告に載せていません」</t>
    <phoneticPr fontId="8"/>
  </si>
  <si>
    <t>141「今日はレディースデーで出会い率が2倍！」</t>
    <phoneticPr fontId="8"/>
  </si>
  <si>
    <t>142「この秋にやりたい出会いサイト」</t>
    <phoneticPr fontId="8"/>
  </si>
  <si>
    <t>sms_a1036</t>
  </si>
  <si>
    <t>smss2223</t>
  </si>
  <si>
    <t>DVD4コマ</t>
  </si>
  <si>
    <t>smss2229</t>
  </si>
  <si>
    <t>sms_a1037</t>
  </si>
  <si>
    <t>smss2224</t>
  </si>
  <si>
    <t>sms_a1039</t>
  </si>
  <si>
    <t>smss2226</t>
  </si>
  <si>
    <t>sms_a1040</t>
  </si>
  <si>
    <t>smss2227</t>
  </si>
  <si>
    <t>sms_a1038</t>
  </si>
  <si>
    <t>smss2225</t>
  </si>
  <si>
    <t>日本ジャーナル出版</t>
    <phoneticPr fontId="8"/>
  </si>
  <si>
    <t>企画枠ラーメン信夫(広瀬結香さん)</t>
  </si>
  <si>
    <t>2P逆ナンインタビュー版_アイ(広瀬さん)</t>
  </si>
  <si>
    <t>実話BUNKA超タブー</t>
    <phoneticPr fontId="8"/>
  </si>
  <si>
    <t>1C5P</t>
    <phoneticPr fontId="8"/>
  </si>
  <si>
    <t>実話ナックルズ　ウルトラ</t>
    <phoneticPr fontId="8"/>
  </si>
  <si>
    <t>1C2P</t>
    <phoneticPr fontId="8"/>
  </si>
  <si>
    <t>臨時増刊ラヴァーズ</t>
    <phoneticPr fontId="8"/>
  </si>
  <si>
    <t>週刊実話増刊「実話ザ・タブー」</t>
    <phoneticPr fontId="8"/>
  </si>
  <si>
    <t>表4　4C1P</t>
    <phoneticPr fontId="8"/>
  </si>
  <si>
    <t>企画枠</t>
    <phoneticPr fontId="8"/>
  </si>
  <si>
    <t>(空電共通)</t>
    <phoneticPr fontId="8"/>
  </si>
  <si>
    <t>sms_w553</t>
  </si>
  <si>
    <t>smss2230</t>
  </si>
  <si>
    <t>カミオン</t>
    <phoneticPr fontId="8"/>
  </si>
  <si>
    <t>4C1P</t>
    <phoneticPr fontId="8"/>
  </si>
  <si>
    <t>芸文社</t>
    <phoneticPr fontId="8"/>
  </si>
  <si>
    <t>サプリ版2</t>
  </si>
  <si>
    <t>男は頑張らずに出会えるサイトすごいすごい</t>
  </si>
  <si>
    <t>徳間書店</t>
    <phoneticPr fontId="8"/>
  </si>
  <si>
    <t>DVD漫画まさお_DVDとは違います</t>
    <rPh sb="1" eb="3">
      <t>ヤギ</t>
    </rPh>
    <rPh sb="3" eb="4">
      <t>クン</t>
    </rPh>
    <rPh sb="4" eb="6">
      <t>セイサク</t>
    </rPh>
    <rPh sb="7" eb="9">
      <t>シュウセイ</t>
    </rPh>
    <rPh sb="9" eb="11">
      <t>ゲンコウ</t>
    </rPh>
    <phoneticPr fontId="6"/>
  </si>
  <si>
    <t>アサヒ芸能.3W火</t>
    <phoneticPr fontId="8"/>
  </si>
  <si>
    <t>DVD袋裏4C</t>
    <phoneticPr fontId="8"/>
  </si>
  <si>
    <t>sms_a1041</t>
  </si>
  <si>
    <t>smss2244</t>
  </si>
  <si>
    <t>九スポ</t>
    <phoneticPr fontId="8"/>
  </si>
  <si>
    <t>記事枠</t>
    <phoneticPr fontId="8"/>
  </si>
  <si>
    <t>sms_w569</t>
  </si>
  <si>
    <t>smss2247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</si>
</sst>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66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6" borderId="2" xfId="14" applyFont="1" applyFill="1" applyBorder="1"/>
    <xf numFmtId="0" fontId="11" fillId="36" borderId="2" xfId="22" applyFont="1" applyFill="1" applyBorder="1" applyAlignment="1"/>
    <xf numFmtId="0" fontId="2" fillId="36" borderId="5" xfId="14" applyFont="1" applyFill="1" applyBorder="1"/>
    <xf numFmtId="0" fontId="9" fillId="36" borderId="5" xfId="0" applyFont="1" applyFill="1" applyBorder="1" applyAlignment="1"/>
    <xf numFmtId="0" fontId="9" fillId="36" borderId="7" xfId="0" applyFont="1" applyFill="1" applyBorder="1" applyAlignment="1"/>
    <xf numFmtId="0" fontId="9" fillId="36" borderId="8" xfId="0" applyFont="1" applyFill="1" applyBorder="1" applyAlignment="1"/>
    <xf numFmtId="0" fontId="2" fillId="36" borderId="6" xfId="14" applyFont="1" applyFill="1" applyBorder="1"/>
    <xf numFmtId="0" fontId="9" fillId="36" borderId="6" xfId="0" applyFont="1" applyFill="1" applyBorder="1" applyAlignment="1"/>
    <xf numFmtId="0" fontId="2" fillId="36" borderId="4" xfId="14" applyFont="1" applyFill="1" applyBorder="1"/>
    <xf numFmtId="0" fontId="2" fillId="36" borderId="8" xfId="14" applyFont="1" applyFill="1" applyBorder="1"/>
    <xf numFmtId="0" fontId="9" fillId="36" borderId="3" xfId="0" applyFont="1" applyFill="1" applyBorder="1" applyAlignment="1"/>
    <xf numFmtId="0" fontId="9" fillId="36" borderId="17" xfId="0" applyFont="1" applyFill="1" applyBorder="1" applyAlignment="1"/>
    <xf numFmtId="0" fontId="2" fillId="36" borderId="7" xfId="14" applyFont="1" applyFill="1" applyBorder="1"/>
    <xf numFmtId="0" fontId="9" fillId="36" borderId="2" xfId="0" applyFont="1" applyFill="1" applyBorder="1" applyAlignment="1"/>
    <xf numFmtId="0" fontId="2" fillId="37" borderId="2" xfId="14" applyFont="1" applyFill="1" applyBorder="1"/>
    <xf numFmtId="0" fontId="11" fillId="37" borderId="2" xfId="22" applyFont="1" applyFill="1" applyBorder="1" applyAlignment="1"/>
    <xf numFmtId="0" fontId="2" fillId="37" borderId="5" xfId="14" applyFont="1" applyFill="1" applyBorder="1"/>
    <xf numFmtId="0" fontId="9" fillId="37" borderId="5" xfId="0" applyFont="1" applyFill="1" applyBorder="1" applyAlignment="1"/>
    <xf numFmtId="0" fontId="9" fillId="37" borderId="17" xfId="0" applyFont="1" applyFill="1" applyBorder="1" applyAlignment="1"/>
    <xf numFmtId="0" fontId="9" fillId="37" borderId="3" xfId="0" applyFont="1" applyFill="1" applyBorder="1" applyAlignment="1"/>
    <xf numFmtId="0" fontId="2" fillId="37" borderId="4" xfId="14" applyFont="1" applyFill="1" applyBorder="1"/>
    <xf numFmtId="0" fontId="2" fillId="37" borderId="8" xfId="14" applyFont="1" applyFill="1" applyBorder="1"/>
    <xf numFmtId="0" fontId="11" fillId="36" borderId="5" xfId="22" applyFont="1" applyFill="1" applyBorder="1" applyAlignment="1"/>
    <xf numFmtId="0" fontId="11" fillId="36" borderId="4" xfId="22" applyFont="1" applyFill="1" applyBorder="1" applyAlignment="1"/>
    <xf numFmtId="0" fontId="2" fillId="36" borderId="5" xfId="14" applyFont="1" applyFill="1" applyBorder="1" applyAlignment="1">
      <alignment vertical="center"/>
    </xf>
    <xf numFmtId="0" fontId="1" fillId="12" borderId="2" xfId="14" applyFill="1" applyBorder="1" applyAlignment="1">
      <alignment horizontal="left" vertical="center"/>
    </xf>
    <xf numFmtId="9" fontId="2" fillId="0" borderId="2" xfId="0" applyNumberFormat="1" applyFont="1" applyBorder="1" applyAlignment="1">
      <alignment vertical="center" shrinkToFit="1"/>
    </xf>
    <xf numFmtId="9" fontId="2" fillId="0" borderId="2" xfId="14" applyNumberFormat="1" applyFont="1" applyBorder="1" applyAlignment="1">
      <alignment vertical="center" shrinkToFit="1"/>
    </xf>
    <xf numFmtId="5" fontId="1" fillId="0" borderId="5" xfId="14" applyNumberFormat="1" applyBorder="1" applyAlignment="1">
      <alignment horizontal="right" vertical="center"/>
    </xf>
    <xf numFmtId="0" fontId="1" fillId="35" borderId="5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178" fontId="2" fillId="0" borderId="6" xfId="0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0" fillId="37" borderId="5" xfId="0" applyFill="1" applyBorder="1" applyAlignment="1">
      <alignment horizontal="left" vertical="center"/>
    </xf>
    <xf numFmtId="0" fontId="0" fillId="37" borderId="4" xfId="0" applyFill="1" applyBorder="1" applyAlignment="1">
      <alignment horizontal="left" vertical="center"/>
    </xf>
    <xf numFmtId="0" fontId="1" fillId="35" borderId="5" xfId="14" applyFill="1" applyBorder="1" applyAlignment="1">
      <alignment horizontal="left" vertical="center"/>
    </xf>
    <xf numFmtId="0" fontId="1" fillId="35" borderId="4" xfId="14" applyFill="1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0" fontId="0" fillId="0" borderId="5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0" fontId="0" fillId="0" borderId="5" xfId="0" applyBorder="1" applyAlignment="1">
      <alignment horizontal="left" vertical="center"/>
    </xf>
    <xf numFmtId="0" fontId="1" fillId="0" borderId="5" xfId="14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5" fontId="1" fillId="0" borderId="6" xfId="14" applyNumberFormat="1" applyBorder="1" applyAlignment="1">
      <alignment horizontal="right" vertical="center"/>
    </xf>
    <xf numFmtId="0" fontId="1" fillId="38" borderId="5" xfId="14" applyFill="1" applyBorder="1" applyAlignment="1">
      <alignment horizontal="left" vertical="center"/>
    </xf>
    <xf numFmtId="0" fontId="1" fillId="38" borderId="4" xfId="14" applyFill="1" applyBorder="1" applyAlignment="1">
      <alignment horizontal="left" vertical="center"/>
    </xf>
    <xf numFmtId="0" fontId="1" fillId="12" borderId="6" xfId="14" applyFill="1" applyBorder="1" applyAlignment="1">
      <alignment horizontal="left" vertical="center"/>
    </xf>
    <xf numFmtId="0" fontId="1" fillId="12" borderId="4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3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9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44105</v>
      </c>
      <c r="B2" s="16" t="s">
        <v>31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24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ht="12" customHeight="1" x14ac:dyDescent="0.15">
      <c r="A7" s="63"/>
      <c r="B7" s="37" t="s">
        <v>69</v>
      </c>
      <c r="C7" s="37" t="s">
        <v>35</v>
      </c>
      <c r="D7" s="38" t="s">
        <v>26</v>
      </c>
      <c r="E7" s="38">
        <v>202010</v>
      </c>
      <c r="F7" s="38">
        <v>1</v>
      </c>
      <c r="G7" s="38">
        <v>1</v>
      </c>
      <c r="H7" s="39"/>
      <c r="I7" s="40" t="s">
        <v>100</v>
      </c>
      <c r="J7" s="41" t="s">
        <v>105</v>
      </c>
      <c r="K7" s="42" t="s">
        <v>30</v>
      </c>
      <c r="L7" s="91" t="s">
        <v>60</v>
      </c>
      <c r="M7" s="91" t="s">
        <v>37</v>
      </c>
      <c r="N7" s="93">
        <v>44108</v>
      </c>
      <c r="O7" s="88">
        <v>570000</v>
      </c>
      <c r="P7" s="88">
        <v>570000</v>
      </c>
    </row>
    <row r="8" spans="1:16" ht="12" customHeight="1" x14ac:dyDescent="0.15">
      <c r="A8" s="63"/>
      <c r="B8" s="37" t="s">
        <v>70</v>
      </c>
      <c r="C8" s="37" t="s">
        <v>35</v>
      </c>
      <c r="D8" s="38" t="s">
        <v>26</v>
      </c>
      <c r="E8" s="38">
        <v>202010</v>
      </c>
      <c r="F8" s="38">
        <v>1</v>
      </c>
      <c r="G8" s="38">
        <v>2</v>
      </c>
      <c r="H8" s="43"/>
      <c r="I8" s="44" t="s">
        <v>100</v>
      </c>
      <c r="J8" s="41" t="s">
        <v>105</v>
      </c>
      <c r="K8" s="41" t="s">
        <v>32</v>
      </c>
      <c r="L8" s="92"/>
      <c r="M8" s="77"/>
      <c r="N8" s="94"/>
      <c r="O8" s="89"/>
      <c r="P8" s="89"/>
    </row>
    <row r="9" spans="1:16" ht="12" customHeight="1" x14ac:dyDescent="0.15">
      <c r="A9" s="63"/>
      <c r="B9" s="51" t="s">
        <v>71</v>
      </c>
      <c r="C9" s="51" t="s">
        <v>35</v>
      </c>
      <c r="D9" s="52" t="s">
        <v>33</v>
      </c>
      <c r="E9" s="52">
        <v>202010</v>
      </c>
      <c r="F9" s="52">
        <v>1</v>
      </c>
      <c r="G9" s="52">
        <v>3</v>
      </c>
      <c r="H9" s="53"/>
      <c r="I9" s="54" t="s">
        <v>100</v>
      </c>
      <c r="J9" s="55" t="s">
        <v>105</v>
      </c>
      <c r="K9" s="56" t="s">
        <v>29</v>
      </c>
      <c r="L9" s="82" t="s">
        <v>61</v>
      </c>
      <c r="M9" s="91" t="s">
        <v>38</v>
      </c>
      <c r="N9" s="93">
        <v>44108</v>
      </c>
      <c r="O9" s="89"/>
      <c r="P9" s="89"/>
    </row>
    <row r="10" spans="1:16" ht="12" customHeight="1" x14ac:dyDescent="0.15">
      <c r="A10" s="63"/>
      <c r="B10" s="51" t="s">
        <v>72</v>
      </c>
      <c r="C10" s="51" t="s">
        <v>35</v>
      </c>
      <c r="D10" s="52" t="s">
        <v>33</v>
      </c>
      <c r="E10" s="52">
        <v>202010</v>
      </c>
      <c r="F10" s="52">
        <v>1</v>
      </c>
      <c r="G10" s="52">
        <v>4</v>
      </c>
      <c r="H10" s="57"/>
      <c r="I10" s="57" t="s">
        <v>100</v>
      </c>
      <c r="J10" s="58" t="s">
        <v>105</v>
      </c>
      <c r="K10" s="56" t="s">
        <v>32</v>
      </c>
      <c r="L10" s="83"/>
      <c r="M10" s="77"/>
      <c r="N10" s="94"/>
      <c r="O10" s="89"/>
      <c r="P10" s="89"/>
    </row>
    <row r="11" spans="1:16" ht="12" customHeight="1" x14ac:dyDescent="0.15">
      <c r="A11" s="63"/>
      <c r="B11" s="37" t="s">
        <v>73</v>
      </c>
      <c r="C11" s="37" t="s">
        <v>35</v>
      </c>
      <c r="D11" s="38" t="s">
        <v>26</v>
      </c>
      <c r="E11" s="38">
        <v>202010</v>
      </c>
      <c r="F11" s="38">
        <v>1</v>
      </c>
      <c r="G11" s="38">
        <v>5</v>
      </c>
      <c r="H11" s="39"/>
      <c r="I11" s="40" t="s">
        <v>101</v>
      </c>
      <c r="J11" s="48" t="s">
        <v>106</v>
      </c>
      <c r="K11" s="47" t="s">
        <v>30</v>
      </c>
      <c r="L11" s="91" t="s">
        <v>62</v>
      </c>
      <c r="M11" s="91" t="s">
        <v>38</v>
      </c>
      <c r="N11" s="93">
        <v>44122</v>
      </c>
      <c r="O11" s="89"/>
      <c r="P11" s="89"/>
    </row>
    <row r="12" spans="1:16" ht="12" customHeight="1" x14ac:dyDescent="0.15">
      <c r="A12" s="63"/>
      <c r="B12" s="37" t="s">
        <v>74</v>
      </c>
      <c r="C12" s="37" t="s">
        <v>35</v>
      </c>
      <c r="D12" s="38" t="s">
        <v>26</v>
      </c>
      <c r="E12" s="38">
        <v>202010</v>
      </c>
      <c r="F12" s="38">
        <v>1</v>
      </c>
      <c r="G12" s="38">
        <v>6</v>
      </c>
      <c r="H12" s="45"/>
      <c r="I12" s="45" t="s">
        <v>101</v>
      </c>
      <c r="J12" s="46" t="s">
        <v>106</v>
      </c>
      <c r="K12" s="47" t="s">
        <v>32</v>
      </c>
      <c r="L12" s="92"/>
      <c r="M12" s="77"/>
      <c r="N12" s="94"/>
      <c r="O12" s="90"/>
      <c r="P12" s="90"/>
    </row>
    <row r="13" spans="1:16" ht="12" customHeight="1" x14ac:dyDescent="0.15">
      <c r="A13" s="95"/>
      <c r="B13" s="37" t="s">
        <v>75</v>
      </c>
      <c r="C13" s="37" t="s">
        <v>34</v>
      </c>
      <c r="D13" s="38" t="s">
        <v>26</v>
      </c>
      <c r="E13" s="38">
        <v>202010</v>
      </c>
      <c r="F13" s="38">
        <v>2</v>
      </c>
      <c r="G13" s="38">
        <v>1</v>
      </c>
      <c r="H13" s="39"/>
      <c r="I13" s="40" t="s">
        <v>102</v>
      </c>
      <c r="J13" s="41" t="s">
        <v>105</v>
      </c>
      <c r="K13" s="42" t="s">
        <v>28</v>
      </c>
      <c r="L13" s="98" t="s">
        <v>51</v>
      </c>
      <c r="M13" s="99" t="s">
        <v>52</v>
      </c>
      <c r="N13" s="100"/>
      <c r="O13" s="102">
        <v>280000</v>
      </c>
      <c r="P13" s="102">
        <v>280000</v>
      </c>
    </row>
    <row r="14" spans="1:16" ht="12" customHeight="1" x14ac:dyDescent="0.15">
      <c r="A14" s="96"/>
      <c r="B14" s="37" t="s">
        <v>76</v>
      </c>
      <c r="C14" s="37" t="s">
        <v>34</v>
      </c>
      <c r="D14" s="38" t="s">
        <v>26</v>
      </c>
      <c r="E14" s="38">
        <v>202010</v>
      </c>
      <c r="F14" s="38">
        <v>2</v>
      </c>
      <c r="G14" s="38">
        <v>2</v>
      </c>
      <c r="H14" s="43"/>
      <c r="I14" s="44" t="s">
        <v>102</v>
      </c>
      <c r="J14" s="41" t="s">
        <v>105</v>
      </c>
      <c r="K14" s="41" t="s">
        <v>32</v>
      </c>
      <c r="L14" s="77"/>
      <c r="M14" s="77"/>
      <c r="N14" s="101"/>
      <c r="O14" s="103"/>
      <c r="P14" s="103"/>
    </row>
    <row r="15" spans="1:16" ht="12" customHeight="1" x14ac:dyDescent="0.15">
      <c r="A15" s="96"/>
      <c r="B15" s="51" t="s">
        <v>77</v>
      </c>
      <c r="C15" s="51" t="s">
        <v>34</v>
      </c>
      <c r="D15" s="52" t="s">
        <v>33</v>
      </c>
      <c r="E15" s="52">
        <v>202010</v>
      </c>
      <c r="F15" s="52">
        <v>2</v>
      </c>
      <c r="G15" s="52">
        <v>3</v>
      </c>
      <c r="H15" s="53"/>
      <c r="I15" s="54" t="s">
        <v>101</v>
      </c>
      <c r="J15" s="55" t="s">
        <v>106</v>
      </c>
      <c r="K15" s="56" t="s">
        <v>29</v>
      </c>
      <c r="L15" s="82" t="s">
        <v>51</v>
      </c>
      <c r="M15" s="99" t="s">
        <v>52</v>
      </c>
      <c r="N15" s="100"/>
      <c r="O15" s="103"/>
      <c r="P15" s="103"/>
    </row>
    <row r="16" spans="1:16" ht="12" customHeight="1" x14ac:dyDescent="0.15">
      <c r="A16" s="96"/>
      <c r="B16" s="51" t="s">
        <v>78</v>
      </c>
      <c r="C16" s="51" t="s">
        <v>34</v>
      </c>
      <c r="D16" s="52" t="s">
        <v>33</v>
      </c>
      <c r="E16" s="52">
        <v>202010</v>
      </c>
      <c r="F16" s="52">
        <v>2</v>
      </c>
      <c r="G16" s="52">
        <v>4</v>
      </c>
      <c r="H16" s="57"/>
      <c r="I16" s="57" t="s">
        <v>101</v>
      </c>
      <c r="J16" s="58" t="s">
        <v>106</v>
      </c>
      <c r="K16" s="56" t="s">
        <v>32</v>
      </c>
      <c r="L16" s="83"/>
      <c r="M16" s="77"/>
      <c r="N16" s="101"/>
      <c r="O16" s="103"/>
      <c r="P16" s="103"/>
    </row>
    <row r="17" spans="1:16" ht="12" customHeight="1" x14ac:dyDescent="0.15">
      <c r="A17" s="96"/>
      <c r="B17" s="37" t="s">
        <v>79</v>
      </c>
      <c r="C17" s="37" t="s">
        <v>34</v>
      </c>
      <c r="D17" s="38" t="s">
        <v>26</v>
      </c>
      <c r="E17" s="38">
        <v>202010</v>
      </c>
      <c r="F17" s="38">
        <v>2</v>
      </c>
      <c r="G17" s="38">
        <v>5</v>
      </c>
      <c r="H17" s="39"/>
      <c r="I17" s="40" t="s">
        <v>103</v>
      </c>
      <c r="J17" s="48" t="s">
        <v>107</v>
      </c>
      <c r="K17" s="47" t="s">
        <v>28</v>
      </c>
      <c r="L17" s="98" t="s">
        <v>51</v>
      </c>
      <c r="M17" s="99" t="s">
        <v>52</v>
      </c>
      <c r="N17" s="100"/>
      <c r="O17" s="103"/>
      <c r="P17" s="103"/>
    </row>
    <row r="18" spans="1:16" ht="12" customHeight="1" x14ac:dyDescent="0.15">
      <c r="A18" s="96"/>
      <c r="B18" s="37" t="s">
        <v>80</v>
      </c>
      <c r="C18" s="37" t="s">
        <v>34</v>
      </c>
      <c r="D18" s="38" t="s">
        <v>26</v>
      </c>
      <c r="E18" s="38">
        <v>202010</v>
      </c>
      <c r="F18" s="38">
        <v>2</v>
      </c>
      <c r="G18" s="38">
        <v>6</v>
      </c>
      <c r="H18" s="45"/>
      <c r="I18" s="45" t="s">
        <v>103</v>
      </c>
      <c r="J18" s="46" t="s">
        <v>107</v>
      </c>
      <c r="K18" s="47" t="s">
        <v>32</v>
      </c>
      <c r="L18" s="77"/>
      <c r="M18" s="77"/>
      <c r="N18" s="101"/>
      <c r="O18" s="103"/>
      <c r="P18" s="103"/>
    </row>
    <row r="19" spans="1:16" ht="12" customHeight="1" x14ac:dyDescent="0.15">
      <c r="A19" s="96"/>
      <c r="B19" s="51" t="s">
        <v>81</v>
      </c>
      <c r="C19" s="51" t="s">
        <v>34</v>
      </c>
      <c r="D19" s="52" t="s">
        <v>33</v>
      </c>
      <c r="E19" s="52">
        <v>202010</v>
      </c>
      <c r="F19" s="52">
        <v>2</v>
      </c>
      <c r="G19" s="52">
        <v>7</v>
      </c>
      <c r="H19" s="53"/>
      <c r="I19" s="54" t="s">
        <v>104</v>
      </c>
      <c r="J19" s="55" t="s">
        <v>108</v>
      </c>
      <c r="K19" s="56" t="s">
        <v>29</v>
      </c>
      <c r="L19" s="82" t="s">
        <v>51</v>
      </c>
      <c r="M19" s="99" t="s">
        <v>52</v>
      </c>
      <c r="N19" s="100"/>
      <c r="O19" s="103"/>
      <c r="P19" s="103"/>
    </row>
    <row r="20" spans="1:16" ht="12" customHeight="1" x14ac:dyDescent="0.15">
      <c r="A20" s="97"/>
      <c r="B20" s="51" t="s">
        <v>82</v>
      </c>
      <c r="C20" s="51" t="s">
        <v>34</v>
      </c>
      <c r="D20" s="52" t="s">
        <v>33</v>
      </c>
      <c r="E20" s="52">
        <v>202010</v>
      </c>
      <c r="F20" s="52">
        <v>2</v>
      </c>
      <c r="G20" s="52">
        <v>8</v>
      </c>
      <c r="H20" s="57"/>
      <c r="I20" s="57" t="s">
        <v>104</v>
      </c>
      <c r="J20" s="58" t="s">
        <v>108</v>
      </c>
      <c r="K20" s="56" t="s">
        <v>32</v>
      </c>
      <c r="L20" s="83"/>
      <c r="M20" s="77"/>
      <c r="N20" s="101"/>
      <c r="O20" s="104"/>
      <c r="P20" s="104"/>
    </row>
    <row r="21" spans="1:16" x14ac:dyDescent="0.15">
      <c r="A21" s="105"/>
      <c r="B21" s="37" t="s">
        <v>83</v>
      </c>
      <c r="C21" s="37" t="s">
        <v>53</v>
      </c>
      <c r="D21" s="38" t="s">
        <v>26</v>
      </c>
      <c r="E21" s="38">
        <v>202010</v>
      </c>
      <c r="F21" s="38">
        <v>3</v>
      </c>
      <c r="G21" s="38">
        <v>1</v>
      </c>
      <c r="H21" s="39"/>
      <c r="I21" s="39" t="s">
        <v>49</v>
      </c>
      <c r="J21" s="49" t="s">
        <v>54</v>
      </c>
      <c r="K21" s="42" t="s">
        <v>30</v>
      </c>
      <c r="L21" s="99" t="s">
        <v>55</v>
      </c>
      <c r="M21" s="69" t="s">
        <v>56</v>
      </c>
      <c r="N21" s="72" t="s">
        <v>57</v>
      </c>
      <c r="O21" s="80">
        <v>260000</v>
      </c>
      <c r="P21" s="80">
        <v>260000</v>
      </c>
    </row>
    <row r="22" spans="1:16" x14ac:dyDescent="0.15">
      <c r="A22" s="106"/>
      <c r="B22" s="37" t="s">
        <v>84</v>
      </c>
      <c r="C22" s="37" t="s">
        <v>53</v>
      </c>
      <c r="D22" s="38" t="s">
        <v>26</v>
      </c>
      <c r="E22" s="38">
        <v>202010</v>
      </c>
      <c r="F22" s="38">
        <v>3</v>
      </c>
      <c r="G22" s="38">
        <v>2</v>
      </c>
      <c r="H22" s="43"/>
      <c r="I22" s="43" t="s">
        <v>97</v>
      </c>
      <c r="J22" s="49" t="s">
        <v>98</v>
      </c>
      <c r="K22" s="42" t="s">
        <v>30</v>
      </c>
      <c r="L22" s="108"/>
      <c r="M22" s="70" t="s">
        <v>56</v>
      </c>
      <c r="N22" s="73" t="s">
        <v>58</v>
      </c>
      <c r="O22" s="110"/>
      <c r="P22" s="110"/>
    </row>
    <row r="23" spans="1:16" x14ac:dyDescent="0.15">
      <c r="A23" s="106"/>
      <c r="B23" s="37" t="s">
        <v>85</v>
      </c>
      <c r="C23" s="37" t="s">
        <v>53</v>
      </c>
      <c r="D23" s="38" t="s">
        <v>26</v>
      </c>
      <c r="E23" s="38">
        <v>202010</v>
      </c>
      <c r="F23" s="38">
        <v>3</v>
      </c>
      <c r="G23" s="38">
        <v>3</v>
      </c>
      <c r="H23" s="43"/>
      <c r="I23" s="43" t="s">
        <v>50</v>
      </c>
      <c r="J23" s="49" t="s">
        <v>99</v>
      </c>
      <c r="K23" s="42" t="s">
        <v>30</v>
      </c>
      <c r="L23" s="108"/>
      <c r="M23" s="70" t="s">
        <v>56</v>
      </c>
      <c r="N23" s="73" t="s">
        <v>59</v>
      </c>
      <c r="O23" s="110"/>
      <c r="P23" s="110"/>
    </row>
    <row r="24" spans="1:16" x14ac:dyDescent="0.15">
      <c r="A24" s="107"/>
      <c r="B24" s="37" t="s">
        <v>86</v>
      </c>
      <c r="C24" s="37" t="s">
        <v>53</v>
      </c>
      <c r="D24" s="38" t="s">
        <v>26</v>
      </c>
      <c r="E24" s="38">
        <v>202010</v>
      </c>
      <c r="F24" s="38">
        <v>3</v>
      </c>
      <c r="G24" s="38">
        <v>4</v>
      </c>
      <c r="H24" s="45"/>
      <c r="I24" s="45" t="s">
        <v>141</v>
      </c>
      <c r="J24" s="45" t="s">
        <v>141</v>
      </c>
      <c r="K24" s="50" t="s">
        <v>32</v>
      </c>
      <c r="L24" s="109"/>
      <c r="M24" s="71"/>
      <c r="N24" s="68"/>
      <c r="O24" s="81"/>
      <c r="P24" s="81"/>
    </row>
    <row r="25" spans="1:16" x14ac:dyDescent="0.15">
      <c r="A25" s="64"/>
      <c r="B25" s="37" t="s">
        <v>87</v>
      </c>
      <c r="C25" s="37" t="s">
        <v>34</v>
      </c>
      <c r="D25" s="38" t="s">
        <v>26</v>
      </c>
      <c r="E25" s="38">
        <v>202010</v>
      </c>
      <c r="F25" s="38">
        <v>4</v>
      </c>
      <c r="G25" s="38">
        <v>1</v>
      </c>
      <c r="H25" s="39"/>
      <c r="I25" s="39" t="s">
        <v>109</v>
      </c>
      <c r="J25" s="49" t="s">
        <v>114</v>
      </c>
      <c r="K25" s="42" t="s">
        <v>28</v>
      </c>
      <c r="L25" s="75" t="s">
        <v>63</v>
      </c>
      <c r="M25" s="75" t="s">
        <v>64</v>
      </c>
      <c r="N25" s="78">
        <v>44107</v>
      </c>
      <c r="O25" s="80">
        <v>25000</v>
      </c>
      <c r="P25" s="80">
        <v>25000</v>
      </c>
    </row>
    <row r="26" spans="1:16" x14ac:dyDescent="0.15">
      <c r="A26" s="64"/>
      <c r="B26" s="37" t="s">
        <v>88</v>
      </c>
      <c r="C26" s="37" t="s">
        <v>34</v>
      </c>
      <c r="D26" s="38" t="s">
        <v>26</v>
      </c>
      <c r="E26" s="38">
        <v>202010</v>
      </c>
      <c r="F26" s="38">
        <v>4</v>
      </c>
      <c r="G26" s="38">
        <v>2</v>
      </c>
      <c r="H26" s="45"/>
      <c r="I26" s="45" t="s">
        <v>109</v>
      </c>
      <c r="J26" s="45" t="s">
        <v>114</v>
      </c>
      <c r="K26" s="50" t="s">
        <v>32</v>
      </c>
      <c r="L26" s="76"/>
      <c r="M26" s="77"/>
      <c r="N26" s="79"/>
      <c r="O26" s="81"/>
      <c r="P26" s="81"/>
    </row>
    <row r="27" spans="1:16" x14ac:dyDescent="0.15">
      <c r="A27" s="64"/>
      <c r="B27" s="51" t="s">
        <v>89</v>
      </c>
      <c r="C27" s="51" t="s">
        <v>34</v>
      </c>
      <c r="D27" s="52" t="s">
        <v>33</v>
      </c>
      <c r="E27" s="52">
        <v>202010</v>
      </c>
      <c r="F27" s="52">
        <v>5</v>
      </c>
      <c r="G27" s="52">
        <v>1</v>
      </c>
      <c r="H27" s="53"/>
      <c r="I27" s="54" t="s">
        <v>110</v>
      </c>
      <c r="J27" s="55" t="s">
        <v>115</v>
      </c>
      <c r="K27" s="56" t="s">
        <v>29</v>
      </c>
      <c r="L27" s="82" t="s">
        <v>65</v>
      </c>
      <c r="M27" s="84" t="s">
        <v>64</v>
      </c>
      <c r="N27" s="86">
        <v>44115</v>
      </c>
      <c r="O27" s="80">
        <v>25000</v>
      </c>
      <c r="P27" s="80">
        <v>25000</v>
      </c>
    </row>
    <row r="28" spans="1:16" x14ac:dyDescent="0.15">
      <c r="A28" s="64"/>
      <c r="B28" s="51" t="s">
        <v>90</v>
      </c>
      <c r="C28" s="51" t="s">
        <v>34</v>
      </c>
      <c r="D28" s="52" t="s">
        <v>33</v>
      </c>
      <c r="E28" s="52">
        <v>202010</v>
      </c>
      <c r="F28" s="52">
        <v>5</v>
      </c>
      <c r="G28" s="52">
        <v>2</v>
      </c>
      <c r="H28" s="57"/>
      <c r="I28" s="57" t="s">
        <v>110</v>
      </c>
      <c r="J28" s="58" t="s">
        <v>115</v>
      </c>
      <c r="K28" s="56" t="s">
        <v>32</v>
      </c>
      <c r="L28" s="83"/>
      <c r="M28" s="85"/>
      <c r="N28" s="87"/>
      <c r="O28" s="81"/>
      <c r="P28" s="81"/>
    </row>
    <row r="29" spans="1:16" x14ac:dyDescent="0.15">
      <c r="A29" s="64"/>
      <c r="B29" s="37" t="s">
        <v>91</v>
      </c>
      <c r="C29" s="37" t="s">
        <v>34</v>
      </c>
      <c r="D29" s="38" t="s">
        <v>26</v>
      </c>
      <c r="E29" s="38">
        <v>202010</v>
      </c>
      <c r="F29" s="38">
        <v>6</v>
      </c>
      <c r="G29" s="38">
        <v>1</v>
      </c>
      <c r="H29" s="39"/>
      <c r="I29" s="39" t="s">
        <v>111</v>
      </c>
      <c r="J29" s="49" t="s">
        <v>116</v>
      </c>
      <c r="K29" s="42" t="s">
        <v>30</v>
      </c>
      <c r="L29" s="75" t="s">
        <v>66</v>
      </c>
      <c r="M29" s="75" t="s">
        <v>64</v>
      </c>
      <c r="N29" s="78">
        <v>44121</v>
      </c>
      <c r="O29" s="80">
        <v>25000</v>
      </c>
      <c r="P29" s="80">
        <v>25000</v>
      </c>
    </row>
    <row r="30" spans="1:16" x14ac:dyDescent="0.15">
      <c r="A30" s="64"/>
      <c r="B30" s="37" t="s">
        <v>92</v>
      </c>
      <c r="C30" s="37" t="s">
        <v>34</v>
      </c>
      <c r="D30" s="38" t="s">
        <v>26</v>
      </c>
      <c r="E30" s="38">
        <v>202010</v>
      </c>
      <c r="F30" s="38">
        <v>6</v>
      </c>
      <c r="G30" s="38">
        <v>2</v>
      </c>
      <c r="H30" s="45"/>
      <c r="I30" s="45" t="s">
        <v>111</v>
      </c>
      <c r="J30" s="45" t="s">
        <v>116</v>
      </c>
      <c r="K30" s="50" t="s">
        <v>32</v>
      </c>
      <c r="L30" s="76"/>
      <c r="M30" s="77"/>
      <c r="N30" s="79"/>
      <c r="O30" s="81"/>
      <c r="P30" s="81"/>
    </row>
    <row r="31" spans="1:16" x14ac:dyDescent="0.15">
      <c r="A31" s="64"/>
      <c r="B31" s="51" t="s">
        <v>93</v>
      </c>
      <c r="C31" s="51" t="s">
        <v>34</v>
      </c>
      <c r="D31" s="52" t="s">
        <v>33</v>
      </c>
      <c r="E31" s="52">
        <v>202010</v>
      </c>
      <c r="F31" s="52">
        <v>7</v>
      </c>
      <c r="G31" s="52">
        <v>1</v>
      </c>
      <c r="H31" s="53"/>
      <c r="I31" s="54" t="s">
        <v>112</v>
      </c>
      <c r="J31" s="55" t="s">
        <v>117</v>
      </c>
      <c r="K31" s="56" t="s">
        <v>29</v>
      </c>
      <c r="L31" s="82" t="s">
        <v>67</v>
      </c>
      <c r="M31" s="84" t="s">
        <v>64</v>
      </c>
      <c r="N31" s="86">
        <v>44129</v>
      </c>
      <c r="O31" s="80">
        <v>25000</v>
      </c>
      <c r="P31" s="80">
        <v>25000</v>
      </c>
    </row>
    <row r="32" spans="1:16" x14ac:dyDescent="0.15">
      <c r="A32" s="64"/>
      <c r="B32" s="51" t="s">
        <v>94</v>
      </c>
      <c r="C32" s="51" t="s">
        <v>34</v>
      </c>
      <c r="D32" s="52" t="s">
        <v>33</v>
      </c>
      <c r="E32" s="52">
        <v>202010</v>
      </c>
      <c r="F32" s="52">
        <v>7</v>
      </c>
      <c r="G32" s="52">
        <v>2</v>
      </c>
      <c r="H32" s="57"/>
      <c r="I32" s="57" t="s">
        <v>112</v>
      </c>
      <c r="J32" s="58" t="s">
        <v>117</v>
      </c>
      <c r="K32" s="56" t="s">
        <v>32</v>
      </c>
      <c r="L32" s="83"/>
      <c r="M32" s="85"/>
      <c r="N32" s="87"/>
      <c r="O32" s="81"/>
      <c r="P32" s="81"/>
    </row>
    <row r="33" spans="1:16" x14ac:dyDescent="0.15">
      <c r="A33" s="64"/>
      <c r="B33" s="37" t="s">
        <v>95</v>
      </c>
      <c r="C33" s="37" t="s">
        <v>34</v>
      </c>
      <c r="D33" s="38" t="s">
        <v>26</v>
      </c>
      <c r="E33" s="38">
        <v>202010</v>
      </c>
      <c r="F33" s="38">
        <v>8</v>
      </c>
      <c r="G33" s="38">
        <v>1</v>
      </c>
      <c r="H33" s="39"/>
      <c r="I33" s="39" t="s">
        <v>113</v>
      </c>
      <c r="J33" s="49"/>
      <c r="K33" s="42" t="s">
        <v>28</v>
      </c>
      <c r="L33" s="75" t="s">
        <v>68</v>
      </c>
      <c r="M33" s="75" t="s">
        <v>64</v>
      </c>
      <c r="N33" s="78">
        <v>44135</v>
      </c>
      <c r="O33" s="80">
        <v>25000</v>
      </c>
      <c r="P33" s="80">
        <v>25000</v>
      </c>
    </row>
    <row r="34" spans="1:16" x14ac:dyDescent="0.15">
      <c r="A34" s="64"/>
      <c r="B34" s="37" t="s">
        <v>96</v>
      </c>
      <c r="C34" s="37" t="s">
        <v>34</v>
      </c>
      <c r="D34" s="38" t="s">
        <v>26</v>
      </c>
      <c r="E34" s="38">
        <v>202010</v>
      </c>
      <c r="F34" s="38">
        <v>8</v>
      </c>
      <c r="G34" s="38">
        <v>2</v>
      </c>
      <c r="H34" s="45"/>
      <c r="I34" s="45" t="s">
        <v>113</v>
      </c>
      <c r="J34" s="45"/>
      <c r="K34" s="50" t="s">
        <v>32</v>
      </c>
      <c r="L34" s="76"/>
      <c r="M34" s="77"/>
      <c r="N34" s="79"/>
      <c r="O34" s="81"/>
      <c r="P34" s="81"/>
    </row>
    <row r="35" spans="1:16" x14ac:dyDescent="0.15">
      <c r="A35" s="64"/>
      <c r="B35" s="37" t="s">
        <v>157</v>
      </c>
      <c r="C35" s="37" t="s">
        <v>34</v>
      </c>
      <c r="D35" s="38" t="s">
        <v>26</v>
      </c>
      <c r="E35" s="38">
        <v>202010</v>
      </c>
      <c r="F35" s="38">
        <v>9</v>
      </c>
      <c r="G35" s="38">
        <v>1</v>
      </c>
      <c r="H35" s="39"/>
      <c r="I35" s="39"/>
      <c r="J35" s="49"/>
      <c r="K35" s="42" t="s">
        <v>28</v>
      </c>
      <c r="L35" s="75" t="s">
        <v>155</v>
      </c>
      <c r="M35" s="75" t="s">
        <v>156</v>
      </c>
      <c r="N35" s="78">
        <v>44108</v>
      </c>
      <c r="O35" s="80">
        <v>0</v>
      </c>
      <c r="P35" s="80">
        <v>0</v>
      </c>
    </row>
    <row r="36" spans="1:16" x14ac:dyDescent="0.15">
      <c r="A36" s="64"/>
      <c r="B36" s="37" t="s">
        <v>158</v>
      </c>
      <c r="C36" s="37" t="s">
        <v>34</v>
      </c>
      <c r="D36" s="38" t="s">
        <v>26</v>
      </c>
      <c r="E36" s="38">
        <v>202010</v>
      </c>
      <c r="F36" s="38">
        <v>9</v>
      </c>
      <c r="G36" s="38">
        <v>2</v>
      </c>
      <c r="H36" s="45"/>
      <c r="I36" s="45"/>
      <c r="J36" s="45"/>
      <c r="K36" s="50" t="s">
        <v>32</v>
      </c>
      <c r="L36" s="76"/>
      <c r="M36" s="77"/>
      <c r="N36" s="79"/>
      <c r="O36" s="81"/>
      <c r="P36" s="81"/>
    </row>
    <row r="37" spans="1:16" x14ac:dyDescent="0.15">
      <c r="A37" s="8"/>
      <c r="B37" s="23"/>
      <c r="C37" s="23"/>
      <c r="D37" s="11"/>
      <c r="E37" s="11"/>
      <c r="F37" s="11"/>
      <c r="G37" s="11"/>
      <c r="H37" s="11"/>
      <c r="I37" s="11"/>
      <c r="J37" s="11"/>
      <c r="K37" s="12"/>
      <c r="L37" s="22"/>
      <c r="M37" s="22"/>
      <c r="N37" s="31"/>
      <c r="O37" s="20"/>
      <c r="P37" s="20"/>
    </row>
    <row r="38" spans="1:16" x14ac:dyDescent="0.15">
      <c r="A38" s="8"/>
      <c r="B38" s="23"/>
      <c r="C38" s="23"/>
      <c r="D38" s="11"/>
      <c r="E38" s="11"/>
      <c r="F38" s="11"/>
      <c r="G38" s="11"/>
      <c r="H38" s="11"/>
      <c r="I38" s="11"/>
      <c r="J38" s="11"/>
      <c r="K38" s="12"/>
      <c r="L38" s="22"/>
      <c r="M38" s="22"/>
      <c r="N38" s="31"/>
      <c r="O38" s="20"/>
      <c r="P38" s="20"/>
    </row>
    <row r="39" spans="1:16" x14ac:dyDescent="0.15">
      <c r="A39" s="8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6" t="s">
        <v>6</v>
      </c>
      <c r="M39" s="26"/>
      <c r="N39" s="26"/>
      <c r="O39" s="27">
        <f>SUM(O5:O38)</f>
        <v>1235000</v>
      </c>
      <c r="P39" s="27">
        <f>SUM(P5:P38)</f>
        <v>1235000</v>
      </c>
    </row>
  </sheetData>
  <mergeCells count="60">
    <mergeCell ref="P33:P34"/>
    <mergeCell ref="A21:A24"/>
    <mergeCell ref="L21:L24"/>
    <mergeCell ref="O21:O24"/>
    <mergeCell ref="P21:P24"/>
    <mergeCell ref="L29:L30"/>
    <mergeCell ref="M29:M30"/>
    <mergeCell ref="N29:N30"/>
    <mergeCell ref="O29:O30"/>
    <mergeCell ref="P29:P30"/>
    <mergeCell ref="P27:P28"/>
    <mergeCell ref="L31:L32"/>
    <mergeCell ref="M31:M32"/>
    <mergeCell ref="N31:N32"/>
    <mergeCell ref="O31:O32"/>
    <mergeCell ref="P31:P32"/>
    <mergeCell ref="P13:P20"/>
    <mergeCell ref="L15:L16"/>
    <mergeCell ref="M15:M16"/>
    <mergeCell ref="N15:N16"/>
    <mergeCell ref="L17:L18"/>
    <mergeCell ref="M17:M18"/>
    <mergeCell ref="N17:N18"/>
    <mergeCell ref="L19:L20"/>
    <mergeCell ref="M19:M20"/>
    <mergeCell ref="N19:N20"/>
    <mergeCell ref="A13:A20"/>
    <mergeCell ref="L13:L14"/>
    <mergeCell ref="M13:M14"/>
    <mergeCell ref="N13:N14"/>
    <mergeCell ref="O13:O20"/>
    <mergeCell ref="L25:L26"/>
    <mergeCell ref="M25:M26"/>
    <mergeCell ref="N25:N26"/>
    <mergeCell ref="O25:O26"/>
    <mergeCell ref="P25:P26"/>
    <mergeCell ref="P7:P12"/>
    <mergeCell ref="L9:L10"/>
    <mergeCell ref="M9:M10"/>
    <mergeCell ref="L11:L12"/>
    <mergeCell ref="M11:M12"/>
    <mergeCell ref="O7:O12"/>
    <mergeCell ref="L7:L8"/>
    <mergeCell ref="M7:M8"/>
    <mergeCell ref="N7:N8"/>
    <mergeCell ref="N9:N10"/>
    <mergeCell ref="N11:N12"/>
    <mergeCell ref="L27:L28"/>
    <mergeCell ref="M27:M28"/>
    <mergeCell ref="N27:N28"/>
    <mergeCell ref="O27:O28"/>
    <mergeCell ref="L33:L34"/>
    <mergeCell ref="M33:M34"/>
    <mergeCell ref="N33:N34"/>
    <mergeCell ref="O33:O34"/>
    <mergeCell ref="L35:L36"/>
    <mergeCell ref="M35:M36"/>
    <mergeCell ref="N35:N36"/>
    <mergeCell ref="O35:O36"/>
    <mergeCell ref="P35:P36"/>
  </mergeCells>
  <phoneticPr fontId="8"/>
  <conditionalFormatting sqref="N1 N37:N38 N40:N1048576 N3:N6 N27:N28">
    <cfRule type="expression" dxfId="37" priority="225">
      <formula>WEEKDAY(N1)=1</formula>
    </cfRule>
    <cfRule type="expression" dxfId="36" priority="226">
      <formula>WEEKDAY(N1)=7</formula>
    </cfRule>
  </conditionalFormatting>
  <conditionalFormatting sqref="O2:P2">
    <cfRule type="expression" dxfId="35" priority="197">
      <formula>WEEKDAY(O2)=1</formula>
    </cfRule>
    <cfRule type="expression" dxfId="34" priority="198">
      <formula>WEEKDAY(O2)=7</formula>
    </cfRule>
  </conditionalFormatting>
  <conditionalFormatting sqref="N7:N12">
    <cfRule type="expression" dxfId="33" priority="81">
      <formula>WEEKDAY(N7)=1</formula>
    </cfRule>
    <cfRule type="expression" dxfId="32" priority="82">
      <formula>WEEKDAY(N7)=7</formula>
    </cfRule>
  </conditionalFormatting>
  <conditionalFormatting sqref="N25:N26">
    <cfRule type="expression" dxfId="31" priority="25">
      <formula>WEEKDAY(N25)=1</formula>
    </cfRule>
    <cfRule type="expression" dxfId="30" priority="26">
      <formula>WEEKDAY(N25)=7</formula>
    </cfRule>
  </conditionalFormatting>
  <conditionalFormatting sqref="N21:N24">
    <cfRule type="expression" dxfId="29" priority="9">
      <formula>WEEKDAY(N21)=1</formula>
    </cfRule>
    <cfRule type="expression" dxfId="28" priority="10">
      <formula>WEEKDAY(N21)=7</formula>
    </cfRule>
  </conditionalFormatting>
  <conditionalFormatting sqref="N31:N32">
    <cfRule type="expression" dxfId="27" priority="7">
      <formula>WEEKDAY(N31)=1</formula>
    </cfRule>
    <cfRule type="expression" dxfId="26" priority="8">
      <formula>WEEKDAY(N31)=7</formula>
    </cfRule>
  </conditionalFormatting>
  <conditionalFormatting sqref="N29:N30">
    <cfRule type="expression" dxfId="25" priority="5">
      <formula>WEEKDAY(N29)=1</formula>
    </cfRule>
    <cfRule type="expression" dxfId="24" priority="6">
      <formula>WEEKDAY(N29)=7</formula>
    </cfRule>
  </conditionalFormatting>
  <conditionalFormatting sqref="N33:N34">
    <cfRule type="expression" dxfId="23" priority="3">
      <formula>WEEKDAY(N33)=1</formula>
    </cfRule>
    <cfRule type="expression" dxfId="22" priority="4">
      <formula>WEEKDAY(N33)=7</formula>
    </cfRule>
  </conditionalFormatting>
  <conditionalFormatting sqref="N35:N36">
    <cfRule type="expression" dxfId="21" priority="1">
      <formula>WEEKDAY(N35)=1</formula>
    </cfRule>
    <cfRule type="expression" dxfId="20" priority="2">
      <formula>WEEKDAY(N35)=7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44105</v>
      </c>
      <c r="B2" s="16" t="s">
        <v>31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64"/>
      <c r="B7" s="37" t="s">
        <v>118</v>
      </c>
      <c r="C7" s="37" t="s">
        <v>18</v>
      </c>
      <c r="D7" s="38" t="s">
        <v>27</v>
      </c>
      <c r="E7" s="59">
        <v>202010</v>
      </c>
      <c r="F7" s="59">
        <v>1</v>
      </c>
      <c r="G7" s="59">
        <v>1</v>
      </c>
      <c r="H7" s="39" t="s">
        <v>43</v>
      </c>
      <c r="I7" s="39" t="s">
        <v>120</v>
      </c>
      <c r="J7" s="39" t="s">
        <v>44</v>
      </c>
      <c r="K7" s="39" t="s">
        <v>36</v>
      </c>
      <c r="L7" s="84" t="s">
        <v>41</v>
      </c>
      <c r="M7" s="84" t="s">
        <v>42</v>
      </c>
      <c r="N7" s="93">
        <v>44114</v>
      </c>
      <c r="O7" s="80">
        <v>185000</v>
      </c>
      <c r="P7" s="80">
        <v>185000</v>
      </c>
    </row>
    <row r="8" spans="1:16" x14ac:dyDescent="0.15">
      <c r="A8" s="64"/>
      <c r="B8" s="37" t="s">
        <v>119</v>
      </c>
      <c r="C8" s="37" t="s">
        <v>18</v>
      </c>
      <c r="D8" s="38" t="s">
        <v>27</v>
      </c>
      <c r="E8" s="60">
        <v>202010</v>
      </c>
      <c r="F8" s="60">
        <v>1</v>
      </c>
      <c r="G8" s="60">
        <v>2</v>
      </c>
      <c r="H8" s="45"/>
      <c r="I8" s="45"/>
      <c r="J8" s="45"/>
      <c r="K8" s="50" t="s">
        <v>7</v>
      </c>
      <c r="L8" s="85"/>
      <c r="M8" s="77"/>
      <c r="N8" s="94"/>
      <c r="O8" s="81"/>
      <c r="P8" s="81"/>
    </row>
    <row r="9" spans="1:16" x14ac:dyDescent="0.15">
      <c r="A9" s="8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8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12</v>
      </c>
      <c r="M11" s="26"/>
      <c r="N11" s="26"/>
      <c r="O11" s="27">
        <f>SUM(O5:O10)</f>
        <v>185000</v>
      </c>
      <c r="P11" s="27">
        <f>SUM(P5:P10)</f>
        <v>185000</v>
      </c>
    </row>
  </sheetData>
  <mergeCells count="5">
    <mergeCell ref="L7:L8"/>
    <mergeCell ref="M7:M8"/>
    <mergeCell ref="N7:N8"/>
    <mergeCell ref="O7:O8"/>
    <mergeCell ref="P7:P8"/>
  </mergeCells>
  <phoneticPr fontId="8"/>
  <conditionalFormatting sqref="N3:N6 N9:N10">
    <cfRule type="expression" dxfId="19" priority="15">
      <formula>WEEKDAY(N3)=1</formula>
    </cfRule>
    <cfRule type="expression" dxfId="18" priority="16">
      <formula>WEEKDAY(N3)=7</formula>
    </cfRule>
  </conditionalFormatting>
  <conditionalFormatting sqref="N7:N8">
    <cfRule type="expression" dxfId="17" priority="3">
      <formula>WEEKDAY(N7)=1</formula>
    </cfRule>
    <cfRule type="expression" dxfId="16" priority="4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2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44105</v>
      </c>
      <c r="B2" s="16" t="s">
        <v>31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64"/>
      <c r="B7" s="37" t="s">
        <v>142</v>
      </c>
      <c r="C7" s="61" t="s">
        <v>34</v>
      </c>
      <c r="D7" s="38" t="s">
        <v>27</v>
      </c>
      <c r="E7" s="59">
        <v>202010</v>
      </c>
      <c r="F7" s="59">
        <v>1</v>
      </c>
      <c r="G7" s="59">
        <v>1</v>
      </c>
      <c r="H7" s="39" t="s">
        <v>146</v>
      </c>
      <c r="I7" s="39" t="s">
        <v>147</v>
      </c>
      <c r="J7" s="39" t="s">
        <v>148</v>
      </c>
      <c r="K7" s="39" t="s">
        <v>30</v>
      </c>
      <c r="L7" s="111" t="s">
        <v>144</v>
      </c>
      <c r="M7" s="84" t="s">
        <v>145</v>
      </c>
      <c r="N7" s="100">
        <v>44105</v>
      </c>
      <c r="O7" s="80">
        <v>100000</v>
      </c>
      <c r="P7" s="80">
        <v>100000</v>
      </c>
    </row>
    <row r="8" spans="1:16" x14ac:dyDescent="0.15">
      <c r="A8" s="64"/>
      <c r="B8" s="37" t="s">
        <v>143</v>
      </c>
      <c r="C8" s="61" t="s">
        <v>34</v>
      </c>
      <c r="D8" s="38" t="s">
        <v>27</v>
      </c>
      <c r="E8" s="59">
        <v>202010</v>
      </c>
      <c r="F8" s="60">
        <v>1</v>
      </c>
      <c r="G8" s="60">
        <v>2</v>
      </c>
      <c r="H8" s="45"/>
      <c r="I8" s="45"/>
      <c r="J8" s="45"/>
      <c r="K8" s="37" t="s">
        <v>32</v>
      </c>
      <c r="L8" s="112"/>
      <c r="M8" s="77"/>
      <c r="N8" s="101"/>
      <c r="O8" s="81"/>
      <c r="P8" s="81"/>
    </row>
    <row r="9" spans="1:16" x14ac:dyDescent="0.15">
      <c r="A9" s="64"/>
      <c r="B9" s="37" t="s">
        <v>121</v>
      </c>
      <c r="C9" s="61" t="s">
        <v>18</v>
      </c>
      <c r="D9" s="38" t="s">
        <v>27</v>
      </c>
      <c r="E9" s="59">
        <v>202010</v>
      </c>
      <c r="F9" s="59">
        <v>2</v>
      </c>
      <c r="G9" s="59">
        <v>1</v>
      </c>
      <c r="H9" s="39" t="s">
        <v>45</v>
      </c>
      <c r="I9" s="39" t="s">
        <v>131</v>
      </c>
      <c r="J9" s="39"/>
      <c r="K9" s="39" t="s">
        <v>7</v>
      </c>
      <c r="L9" s="62" t="s">
        <v>48</v>
      </c>
      <c r="M9" s="66" t="s">
        <v>140</v>
      </c>
      <c r="N9" s="67">
        <v>44105</v>
      </c>
      <c r="O9" s="65">
        <v>60000</v>
      </c>
      <c r="P9" s="74">
        <v>60000</v>
      </c>
    </row>
    <row r="10" spans="1:16" x14ac:dyDescent="0.15">
      <c r="A10" s="64"/>
      <c r="B10" s="37" t="s">
        <v>122</v>
      </c>
      <c r="C10" s="61" t="s">
        <v>18</v>
      </c>
      <c r="D10" s="38" t="s">
        <v>27</v>
      </c>
      <c r="E10" s="59">
        <v>202010</v>
      </c>
      <c r="F10" s="59">
        <v>3</v>
      </c>
      <c r="G10" s="59">
        <v>1</v>
      </c>
      <c r="H10" s="39" t="s">
        <v>40</v>
      </c>
      <c r="I10" s="39" t="s">
        <v>46</v>
      </c>
      <c r="J10" s="39"/>
      <c r="K10" s="39" t="s">
        <v>30</v>
      </c>
      <c r="L10" s="113" t="s">
        <v>133</v>
      </c>
      <c r="M10" s="84" t="s">
        <v>134</v>
      </c>
      <c r="N10" s="93">
        <v>44106</v>
      </c>
      <c r="O10" s="80">
        <v>65000</v>
      </c>
      <c r="P10" s="80">
        <v>65000</v>
      </c>
    </row>
    <row r="11" spans="1:16" x14ac:dyDescent="0.15">
      <c r="A11" s="64"/>
      <c r="B11" s="37" t="s">
        <v>123</v>
      </c>
      <c r="C11" s="61" t="s">
        <v>18</v>
      </c>
      <c r="D11" s="38" t="s">
        <v>27</v>
      </c>
      <c r="E11" s="59">
        <v>202010</v>
      </c>
      <c r="F11" s="60">
        <v>3</v>
      </c>
      <c r="G11" s="60">
        <v>2</v>
      </c>
      <c r="H11" s="45"/>
      <c r="I11" s="45"/>
      <c r="J11" s="45"/>
      <c r="K11" s="37" t="s">
        <v>7</v>
      </c>
      <c r="L11" s="114"/>
      <c r="M11" s="77"/>
      <c r="N11" s="94"/>
      <c r="O11" s="81"/>
      <c r="P11" s="81"/>
    </row>
    <row r="12" spans="1:16" x14ac:dyDescent="0.15">
      <c r="A12" s="64"/>
      <c r="B12" s="37" t="s">
        <v>124</v>
      </c>
      <c r="C12" s="61" t="s">
        <v>18</v>
      </c>
      <c r="D12" s="38" t="s">
        <v>27</v>
      </c>
      <c r="E12" s="59">
        <v>202010</v>
      </c>
      <c r="F12" s="59">
        <v>4</v>
      </c>
      <c r="G12" s="59">
        <v>1</v>
      </c>
      <c r="H12" s="39" t="s">
        <v>39</v>
      </c>
      <c r="I12" s="39" t="s">
        <v>132</v>
      </c>
      <c r="J12" s="39"/>
      <c r="K12" s="39" t="s">
        <v>30</v>
      </c>
      <c r="L12" s="113" t="s">
        <v>135</v>
      </c>
      <c r="M12" s="84" t="s">
        <v>136</v>
      </c>
      <c r="N12" s="93">
        <v>44119</v>
      </c>
      <c r="O12" s="80">
        <v>45000</v>
      </c>
      <c r="P12" s="80">
        <v>45000</v>
      </c>
    </row>
    <row r="13" spans="1:16" x14ac:dyDescent="0.15">
      <c r="A13" s="64"/>
      <c r="B13" s="37" t="s">
        <v>125</v>
      </c>
      <c r="C13" s="61" t="s">
        <v>18</v>
      </c>
      <c r="D13" s="38" t="s">
        <v>27</v>
      </c>
      <c r="E13" s="59">
        <v>202010</v>
      </c>
      <c r="F13" s="60">
        <v>4</v>
      </c>
      <c r="G13" s="60">
        <v>2</v>
      </c>
      <c r="H13" s="45"/>
      <c r="I13" s="45"/>
      <c r="J13" s="45"/>
      <c r="K13" s="37" t="s">
        <v>7</v>
      </c>
      <c r="L13" s="114"/>
      <c r="M13" s="77"/>
      <c r="N13" s="94"/>
      <c r="O13" s="81"/>
      <c r="P13" s="81"/>
    </row>
    <row r="14" spans="1:16" x14ac:dyDescent="0.15">
      <c r="A14" s="64"/>
      <c r="B14" s="37" t="s">
        <v>153</v>
      </c>
      <c r="C14" s="61" t="s">
        <v>18</v>
      </c>
      <c r="D14" s="38" t="s">
        <v>27</v>
      </c>
      <c r="E14" s="59">
        <v>202010</v>
      </c>
      <c r="F14" s="59">
        <v>5</v>
      </c>
      <c r="G14" s="59">
        <v>1</v>
      </c>
      <c r="H14" s="39" t="s">
        <v>149</v>
      </c>
      <c r="I14" s="39" t="s">
        <v>150</v>
      </c>
      <c r="J14" s="39"/>
      <c r="K14" s="39" t="s">
        <v>30</v>
      </c>
      <c r="L14" s="113" t="s">
        <v>151</v>
      </c>
      <c r="M14" s="84" t="s">
        <v>152</v>
      </c>
      <c r="N14" s="93">
        <v>44124</v>
      </c>
      <c r="O14" s="80">
        <v>75000</v>
      </c>
      <c r="P14" s="80">
        <v>75000</v>
      </c>
    </row>
    <row r="15" spans="1:16" x14ac:dyDescent="0.15">
      <c r="A15" s="64"/>
      <c r="B15" s="37" t="s">
        <v>154</v>
      </c>
      <c r="C15" s="61" t="s">
        <v>18</v>
      </c>
      <c r="D15" s="38" t="s">
        <v>27</v>
      </c>
      <c r="E15" s="59">
        <v>202010</v>
      </c>
      <c r="F15" s="60">
        <v>5</v>
      </c>
      <c r="G15" s="60">
        <v>2</v>
      </c>
      <c r="H15" s="45"/>
      <c r="I15" s="45"/>
      <c r="J15" s="45"/>
      <c r="K15" s="37" t="s">
        <v>7</v>
      </c>
      <c r="L15" s="114"/>
      <c r="M15" s="77"/>
      <c r="N15" s="94"/>
      <c r="O15" s="81"/>
      <c r="P15" s="81"/>
    </row>
    <row r="16" spans="1:16" x14ac:dyDescent="0.15">
      <c r="A16" s="64"/>
      <c r="B16" s="37" t="s">
        <v>126</v>
      </c>
      <c r="C16" s="61" t="s">
        <v>18</v>
      </c>
      <c r="D16" s="38" t="s">
        <v>27</v>
      </c>
      <c r="E16" s="59">
        <v>202010</v>
      </c>
      <c r="F16" s="59">
        <v>6</v>
      </c>
      <c r="G16" s="59">
        <v>1</v>
      </c>
      <c r="H16" s="39" t="s">
        <v>39</v>
      </c>
      <c r="I16" s="39" t="s">
        <v>46</v>
      </c>
      <c r="J16" s="39"/>
      <c r="K16" s="39" t="s">
        <v>30</v>
      </c>
      <c r="L16" s="113" t="s">
        <v>137</v>
      </c>
      <c r="M16" s="84" t="s">
        <v>134</v>
      </c>
      <c r="N16" s="93">
        <v>44127</v>
      </c>
      <c r="O16" s="80">
        <v>75000</v>
      </c>
      <c r="P16" s="80">
        <v>75000</v>
      </c>
    </row>
    <row r="17" spans="1:16" x14ac:dyDescent="0.15">
      <c r="A17" s="64"/>
      <c r="B17" s="37" t="s">
        <v>127</v>
      </c>
      <c r="C17" s="61" t="s">
        <v>18</v>
      </c>
      <c r="D17" s="38" t="s">
        <v>27</v>
      </c>
      <c r="E17" s="59">
        <v>202010</v>
      </c>
      <c r="F17" s="60">
        <v>6</v>
      </c>
      <c r="G17" s="60">
        <v>2</v>
      </c>
      <c r="H17" s="45"/>
      <c r="I17" s="45"/>
      <c r="J17" s="45"/>
      <c r="K17" s="37" t="s">
        <v>7</v>
      </c>
      <c r="L17" s="114"/>
      <c r="M17" s="77"/>
      <c r="N17" s="94"/>
      <c r="O17" s="81"/>
      <c r="P17" s="81"/>
    </row>
    <row r="18" spans="1:16" x14ac:dyDescent="0.15">
      <c r="A18" s="64"/>
      <c r="B18" s="37" t="s">
        <v>128</v>
      </c>
      <c r="C18" s="61" t="s">
        <v>18</v>
      </c>
      <c r="D18" s="38" t="s">
        <v>27</v>
      </c>
      <c r="E18" s="59">
        <v>202010</v>
      </c>
      <c r="F18" s="59">
        <v>7</v>
      </c>
      <c r="G18" s="59">
        <v>1</v>
      </c>
      <c r="H18" s="39" t="s">
        <v>130</v>
      </c>
      <c r="I18" s="39" t="s">
        <v>47</v>
      </c>
      <c r="J18" s="39"/>
      <c r="K18" s="39" t="s">
        <v>30</v>
      </c>
      <c r="L18" s="113" t="s">
        <v>138</v>
      </c>
      <c r="M18" s="84" t="s">
        <v>139</v>
      </c>
      <c r="N18" s="93">
        <v>44132</v>
      </c>
      <c r="O18" s="80">
        <v>125000</v>
      </c>
      <c r="P18" s="80">
        <v>125000</v>
      </c>
    </row>
    <row r="19" spans="1:16" x14ac:dyDescent="0.15">
      <c r="A19" s="64"/>
      <c r="B19" s="37" t="s">
        <v>129</v>
      </c>
      <c r="C19" s="61" t="s">
        <v>18</v>
      </c>
      <c r="D19" s="38" t="s">
        <v>27</v>
      </c>
      <c r="E19" s="59">
        <v>202010</v>
      </c>
      <c r="F19" s="60">
        <v>7</v>
      </c>
      <c r="G19" s="60">
        <v>2</v>
      </c>
      <c r="H19" s="45"/>
      <c r="I19" s="45"/>
      <c r="J19" s="45"/>
      <c r="K19" s="37" t="s">
        <v>7</v>
      </c>
      <c r="L19" s="114"/>
      <c r="M19" s="77"/>
      <c r="N19" s="94"/>
      <c r="O19" s="81"/>
      <c r="P19" s="81"/>
    </row>
    <row r="20" spans="1:16" x14ac:dyDescent="0.15">
      <c r="A20" s="15"/>
      <c r="B20" s="15"/>
      <c r="C20" s="15"/>
      <c r="D20" s="32"/>
      <c r="E20" s="15"/>
      <c r="F20" s="32"/>
      <c r="G20" s="32"/>
      <c r="H20" s="15"/>
      <c r="I20" s="15"/>
      <c r="J20" s="15"/>
      <c r="K20" s="15"/>
      <c r="L20" s="32"/>
      <c r="M20" s="32"/>
      <c r="N20" s="15"/>
      <c r="O20" s="14"/>
      <c r="P20" s="14"/>
    </row>
    <row r="21" spans="1:16" x14ac:dyDescent="0.15">
      <c r="A21" s="8"/>
      <c r="B21" s="23"/>
      <c r="C21" s="23"/>
      <c r="D21" s="11"/>
      <c r="E21" s="11"/>
      <c r="F21" s="11"/>
      <c r="G21" s="11"/>
      <c r="H21" s="11"/>
      <c r="I21" s="11"/>
      <c r="J21" s="11"/>
      <c r="K21" s="12"/>
      <c r="L21" s="22"/>
      <c r="M21" s="22"/>
      <c r="N21" s="22"/>
      <c r="O21" s="20"/>
      <c r="P21" s="20"/>
    </row>
    <row r="22" spans="1:16" x14ac:dyDescent="0.15">
      <c r="A22" s="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6" t="s">
        <v>14</v>
      </c>
      <c r="M22" s="26"/>
      <c r="N22" s="26"/>
      <c r="O22" s="27">
        <f>SUM(O5:O21)</f>
        <v>545000</v>
      </c>
      <c r="P22" s="27">
        <f>SUM(P5:P21)</f>
        <v>545000</v>
      </c>
    </row>
  </sheetData>
  <mergeCells count="30">
    <mergeCell ref="L10:L11"/>
    <mergeCell ref="M10:M11"/>
    <mergeCell ref="N10:N11"/>
    <mergeCell ref="L14:L15"/>
    <mergeCell ref="M14:M15"/>
    <mergeCell ref="N14:N15"/>
    <mergeCell ref="L12:L13"/>
    <mergeCell ref="M12:M13"/>
    <mergeCell ref="N12:N13"/>
    <mergeCell ref="M16:M17"/>
    <mergeCell ref="N16:N17"/>
    <mergeCell ref="O14:O15"/>
    <mergeCell ref="P14:P15"/>
    <mergeCell ref="P16:P17"/>
    <mergeCell ref="O18:O19"/>
    <mergeCell ref="P18:P19"/>
    <mergeCell ref="L7:L8"/>
    <mergeCell ref="M7:M8"/>
    <mergeCell ref="N7:N8"/>
    <mergeCell ref="O7:O8"/>
    <mergeCell ref="P7:P8"/>
    <mergeCell ref="L18:L19"/>
    <mergeCell ref="M18:M19"/>
    <mergeCell ref="N18:N19"/>
    <mergeCell ref="L16:L17"/>
    <mergeCell ref="O12:O13"/>
    <mergeCell ref="O16:O17"/>
    <mergeCell ref="O10:O11"/>
    <mergeCell ref="P10:P11"/>
    <mergeCell ref="P12:P13"/>
  </mergeCells>
  <phoneticPr fontId="8"/>
  <conditionalFormatting sqref="N3:N6 N20:N21">
    <cfRule type="expression" dxfId="15" priority="75">
      <formula>WEEKDAY(N3)=1</formula>
    </cfRule>
    <cfRule type="expression" dxfId="14" priority="76">
      <formula>WEEKDAY(N3)=7</formula>
    </cfRule>
  </conditionalFormatting>
  <conditionalFormatting sqref="N9">
    <cfRule type="expression" dxfId="13" priority="19">
      <formula>WEEKDAY(N9)=1</formula>
    </cfRule>
    <cfRule type="expression" dxfId="12" priority="20">
      <formula>WEEKDAY(N9)=7</formula>
    </cfRule>
  </conditionalFormatting>
  <conditionalFormatting sqref="N12:N13">
    <cfRule type="expression" dxfId="11" priority="17">
      <formula>WEEKDAY(N12)=1</formula>
    </cfRule>
    <cfRule type="expression" dxfId="10" priority="18">
      <formula>WEEKDAY(N12)=7</formula>
    </cfRule>
  </conditionalFormatting>
  <conditionalFormatting sqref="N16:N17">
    <cfRule type="expression" dxfId="9" priority="15">
      <formula>WEEKDAY(N16)=1</formula>
    </cfRule>
    <cfRule type="expression" dxfId="8" priority="16">
      <formula>WEEKDAY(N16)=7</formula>
    </cfRule>
  </conditionalFormatting>
  <conditionalFormatting sqref="N18:N19">
    <cfRule type="expression" dxfId="7" priority="11">
      <formula>WEEKDAY(N18)=1</formula>
    </cfRule>
    <cfRule type="expression" dxfId="6" priority="12">
      <formula>WEEKDAY(N18)=7</formula>
    </cfRule>
  </conditionalFormatting>
  <conditionalFormatting sqref="N10:N11">
    <cfRule type="expression" dxfId="5" priority="7">
      <formula>WEEKDAY(N10)=1</formula>
    </cfRule>
    <cfRule type="expression" dxfId="4" priority="8">
      <formula>WEEKDAY(N10)=7</formula>
    </cfRule>
  </conditionalFormatting>
  <conditionalFormatting sqref="N7:N8">
    <cfRule type="expression" dxfId="3" priority="3">
      <formula>WEEKDAY(N7)=1</formula>
    </cfRule>
    <cfRule type="expression" dxfId="2" priority="4">
      <formula>WEEKDAY(N7)=7</formula>
    </cfRule>
  </conditionalFormatting>
  <conditionalFormatting sqref="N14:N15">
    <cfRule type="expression" dxfId="1" priority="1">
      <formula>WEEKDAY(N14)=1</formula>
    </cfRule>
    <cfRule type="expression" dxfId="0" priority="2">
      <formula>WEEKDAY(N14)=7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2021-02-01T09:51:20Z</dcterms:modified>
</cp:coreProperties>
</file>