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D183DD9-4BB1-4C2E-A0BE-9CC91106882B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91" l="1"/>
  <c r="P13" i="90"/>
  <c r="P45" i="89" l="1"/>
  <c r="O21" i="91" l="1"/>
  <c r="O13" i="90"/>
  <c r="O45" i="89" l="1"/>
</calcChain>
</file>

<file path=xl/sharedStrings.xml><?xml version="1.0" encoding="utf-8"?>
<sst xmlns="http://schemas.openxmlformats.org/spreadsheetml/2006/main" count="413" uniqueCount="165">
  <si>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</si>
  <si>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</si>
  <si>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</si>
  <si>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</si>
  <si>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</si>
  <si>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</si>
  <si>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</si>
  <si>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</si>
  <si>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</si>
  <si>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</si>
  <si>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</si>
  <si>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</si>
  <si>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</si>
  <si>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</si>
  <si>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</si>
  <si>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</si>
  <si>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</si>
  <si>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</si>
  <si>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</si>
  <si>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</si>
  <si>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</si>
  <si>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</si>
  <si>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</si>
  <si>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</si>
  <si>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</si>
  <si>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</si>
  <si>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</si>
  <si>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</si>
  <si>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</si>
  <si>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</si>
  <si>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</si>
  <si>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</si>
  <si>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</si>
  <si>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</si>
  <si>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</si>
  <si>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11～20日</t>
  </si>
  <si>
    <t>21～31日</t>
  </si>
  <si>
    <t>インターカラー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</si>
  <si>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</si>
  <si>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</si>
  <si>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mv20i</t>
  </si>
  <si>
    <t>DVD4コマ</t>
  </si>
  <si>
    <t>1～10日</t>
  </si>
  <si>
    <t>①求む！５０歳以上の女性と…</t>
  </si>
  <si>
    <t>②旧デイリー風</t>
  </si>
  <si>
    <t>5P風俗(妃さん)</t>
  </si>
  <si>
    <t>スポニチ西部</t>
    <phoneticPr fontId="8"/>
  </si>
  <si>
    <t>4C終面全5段</t>
    <phoneticPr fontId="8"/>
  </si>
  <si>
    <t>全5段</t>
    <phoneticPr fontId="8"/>
  </si>
  <si>
    <t>インターカラー</t>
  </si>
  <si>
    <t>半2段つかみ10段保証</t>
    <phoneticPr fontId="8"/>
  </si>
  <si>
    <t>サンスポ関西</t>
    <phoneticPr fontId="8"/>
  </si>
  <si>
    <t>サンスポ関東</t>
    <phoneticPr fontId="8"/>
  </si>
  <si>
    <t>半2段・半3段つかみそれぞれ10段保証</t>
    <phoneticPr fontId="8"/>
  </si>
  <si>
    <t>1～10日</t>
    <rPh sb="4" eb="5">
      <t>ヒ</t>
    </rPh>
    <phoneticPr fontId="1"/>
  </si>
  <si>
    <t>サンスポ関西</t>
    <phoneticPr fontId="8"/>
  </si>
  <si>
    <t>デイリースポーツ関西</t>
    <rPh sb="8" eb="10">
      <t>カンサイ</t>
    </rPh>
    <phoneticPr fontId="7"/>
  </si>
  <si>
    <t>半2段つかみ20段保証</t>
    <phoneticPr fontId="8"/>
  </si>
  <si>
    <t>20段保証</t>
    <phoneticPr fontId="8"/>
  </si>
  <si>
    <t>①求人風</t>
  </si>
  <si>
    <t>スポニチ関西</t>
    <rPh sb="4" eb="6">
      <t>カンサイ</t>
    </rPh>
    <phoneticPr fontId="7"/>
  </si>
  <si>
    <t>③大正版</t>
  </si>
  <si>
    <t>④黒：右女3</t>
  </si>
  <si>
    <t>ニッカン北海道</t>
    <rPh sb="4" eb="7">
      <t>ホッカイドウ</t>
    </rPh>
    <phoneticPr fontId="6"/>
  </si>
  <si>
    <t>半2段つかみ10回以上</t>
    <phoneticPr fontId="8"/>
  </si>
  <si>
    <t>10段保証</t>
    <phoneticPr fontId="8"/>
  </si>
  <si>
    <t>sms_w480</t>
  </si>
  <si>
    <t>smss2167</t>
  </si>
  <si>
    <t>sms_w481</t>
  </si>
  <si>
    <t>smss2168</t>
  </si>
  <si>
    <t>sms_w482</t>
  </si>
  <si>
    <t>smss2169</t>
  </si>
  <si>
    <t>sms_w483</t>
  </si>
  <si>
    <t>sms_w484</t>
  </si>
  <si>
    <t>sms_w485</t>
  </si>
  <si>
    <t>smss2170</t>
  </si>
  <si>
    <t>sms_w486</t>
  </si>
  <si>
    <t>sms_w487</t>
  </si>
  <si>
    <t>sms_w488</t>
  </si>
  <si>
    <t>smss2171</t>
  </si>
  <si>
    <t>sms_w489</t>
  </si>
  <si>
    <t>smss2172</t>
  </si>
  <si>
    <t>sms_w490</t>
  </si>
  <si>
    <t>sms_w491</t>
  </si>
  <si>
    <t>sms_w492</t>
  </si>
  <si>
    <t>sms_w493</t>
  </si>
  <si>
    <t>smss2173</t>
  </si>
  <si>
    <t>sms_w494</t>
  </si>
  <si>
    <t>sms_w495</t>
  </si>
  <si>
    <t>sms_w496</t>
  </si>
  <si>
    <t>smss2174</t>
  </si>
  <si>
    <t>sms_w497</t>
  </si>
  <si>
    <t>sms_w498</t>
  </si>
  <si>
    <t>sms_w499</t>
  </si>
  <si>
    <t>sms_w500</t>
  </si>
  <si>
    <t>smss2175</t>
  </si>
  <si>
    <t>sms_w501</t>
  </si>
  <si>
    <t>smss2176</t>
  </si>
  <si>
    <t>sms_w502</t>
  </si>
  <si>
    <t>smss2177</t>
  </si>
  <si>
    <t>恥ずかしい訳ありサイト(サブ：男性が足りてないんです)</t>
  </si>
  <si>
    <t>②恥ずかしい訳ありサイト(サブ：男性が足りてないんです)</t>
  </si>
  <si>
    <t>③1日1回かんたん出会い隙間時間に少しだけでOK</t>
  </si>
  <si>
    <t>④学生いません！ギャルもいません！熟女！熟女！熟女！熟女！</t>
  </si>
  <si>
    <t>スポニチ関東</t>
    <rPh sb="4" eb="6">
      <t>カントウ</t>
    </rPh>
    <phoneticPr fontId="7"/>
  </si>
  <si>
    <t>全5段</t>
    <phoneticPr fontId="8"/>
  </si>
  <si>
    <t>スポニチ関西</t>
    <rPh sb="5" eb="6">
      <t>ニシ</t>
    </rPh>
    <phoneticPr fontId="7"/>
  </si>
  <si>
    <t>雑誌版</t>
    <phoneticPr fontId="8"/>
  </si>
  <si>
    <t>作文版</t>
    <phoneticPr fontId="8"/>
  </si>
  <si>
    <t>サプリ版</t>
    <phoneticPr fontId="8"/>
  </si>
  <si>
    <t>1日1回かんたん出会い隙間時間に少しだけでOK</t>
    <phoneticPr fontId="8"/>
  </si>
  <si>
    <t>恥ずかしい訳ありサイト(サブ：男性が足りてないんです)</t>
    <phoneticPr fontId="8"/>
  </si>
  <si>
    <t>(空電共通)</t>
    <phoneticPr fontId="8"/>
  </si>
  <si>
    <t>大正版</t>
    <phoneticPr fontId="8"/>
  </si>
  <si>
    <t>sms_a1019</t>
  </si>
  <si>
    <t>smss2159</t>
  </si>
  <si>
    <t>sms_a1020</t>
  </si>
  <si>
    <t>smss2161</t>
  </si>
  <si>
    <t>絶対美人secret</t>
  </si>
  <si>
    <t>MEN'S DVD</t>
  </si>
  <si>
    <t>DVD袋表4C+コンテンツ枠</t>
  </si>
  <si>
    <t>DVD貼付け面4C1/3P</t>
  </si>
  <si>
    <t>若生出版</t>
    <phoneticPr fontId="8"/>
  </si>
  <si>
    <t>三和出版</t>
    <phoneticPr fontId="8"/>
  </si>
  <si>
    <t>A4判、書店売</t>
  </si>
  <si>
    <t>A4変形、季刊売、CVS、860円、8万部</t>
  </si>
  <si>
    <t>DVD漫画まさお</t>
  </si>
  <si>
    <t>EXMAX</t>
    <phoneticPr fontId="8"/>
  </si>
  <si>
    <t>表4</t>
    <phoneticPr fontId="8"/>
  </si>
  <si>
    <t>コミック乱</t>
    <phoneticPr fontId="8"/>
  </si>
  <si>
    <t>1C2P</t>
    <phoneticPr fontId="8"/>
  </si>
  <si>
    <t>新50代</t>
  </si>
  <si>
    <t>(新txt)女性から逆指名</t>
  </si>
  <si>
    <t>1604FLASH</t>
  </si>
  <si>
    <t>ぶんか社</t>
  </si>
  <si>
    <t>リイド社</t>
    <rPh sb="3" eb="4">
      <t>シャ</t>
    </rPh>
    <phoneticPr fontId="7"/>
  </si>
  <si>
    <t>sms_w478</t>
  </si>
  <si>
    <t>smss2165</t>
  </si>
  <si>
    <t>sms_w479</t>
  </si>
  <si>
    <t>smss2166</t>
  </si>
  <si>
    <t>5P_着エロ画像メイン(妃ひかり)</t>
  </si>
  <si>
    <t>2P_対談風原稿_アイ</t>
  </si>
  <si>
    <t>2Pスポーツ新聞_v02_アイ(下着)桃瀬さん</t>
  </si>
  <si>
    <t>大洋図書</t>
    <phoneticPr fontId="8"/>
  </si>
  <si>
    <t>ミリオン出版</t>
    <phoneticPr fontId="8"/>
  </si>
  <si>
    <t>コアマガジン</t>
    <phoneticPr fontId="8"/>
  </si>
  <si>
    <t>日本ジャーナル出版</t>
    <phoneticPr fontId="8"/>
  </si>
  <si>
    <t>sms_a1021</t>
  </si>
  <si>
    <t>smss2162</t>
  </si>
  <si>
    <t>sms_a1022</t>
  </si>
  <si>
    <t>smss2163</t>
  </si>
  <si>
    <t>sms_a1017</t>
  </si>
  <si>
    <t>smss2157</t>
  </si>
  <si>
    <t>sms_a1018</t>
  </si>
  <si>
    <t>smss2158</t>
  </si>
  <si>
    <t>実話ナックルズGOLD</t>
    <phoneticPr fontId="8"/>
  </si>
  <si>
    <t>1C5P</t>
    <phoneticPr fontId="8"/>
  </si>
  <si>
    <t>実話ナックルズSPECIAL2020</t>
    <phoneticPr fontId="8"/>
  </si>
  <si>
    <t>4C2P</t>
    <phoneticPr fontId="8"/>
  </si>
  <si>
    <t>実話BUNKAタブー</t>
    <phoneticPr fontId="8"/>
  </si>
  <si>
    <t>週刊実話増刊「実話ザ・タブー」</t>
    <phoneticPr fontId="8"/>
  </si>
  <si>
    <t>sms_w503</t>
  </si>
  <si>
    <t>smss2178</t>
  </si>
  <si>
    <t>九スポ</t>
    <phoneticPr fontId="8"/>
  </si>
  <si>
    <t>記事枠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</si>
</sst>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31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ht="12" customHeight="1" x14ac:dyDescent="0.15">
      <c r="A7" s="62"/>
      <c r="B7" s="37" t="s">
        <v>66</v>
      </c>
      <c r="C7" s="37" t="s">
        <v>37</v>
      </c>
      <c r="D7" s="38" t="s">
        <v>26</v>
      </c>
      <c r="E7" s="38">
        <v>202007</v>
      </c>
      <c r="F7" s="38">
        <v>1</v>
      </c>
      <c r="G7" s="38">
        <v>1</v>
      </c>
      <c r="H7" s="39"/>
      <c r="I7" s="40" t="s">
        <v>107</v>
      </c>
      <c r="J7" s="41" t="s">
        <v>111</v>
      </c>
      <c r="K7" s="42" t="s">
        <v>30</v>
      </c>
      <c r="L7" s="89" t="s">
        <v>39</v>
      </c>
      <c r="M7" s="89" t="s">
        <v>47</v>
      </c>
      <c r="N7" s="91">
        <v>44016</v>
      </c>
      <c r="O7" s="84">
        <v>570000</v>
      </c>
      <c r="P7" s="84">
        <v>570000</v>
      </c>
    </row>
    <row r="8" spans="1:16" ht="12" customHeight="1" x14ac:dyDescent="0.15">
      <c r="A8" s="62"/>
      <c r="B8" s="37" t="s">
        <v>67</v>
      </c>
      <c r="C8" s="37" t="s">
        <v>37</v>
      </c>
      <c r="D8" s="38" t="s">
        <v>26</v>
      </c>
      <c r="E8" s="38">
        <v>202007</v>
      </c>
      <c r="F8" s="38">
        <v>1</v>
      </c>
      <c r="G8" s="38">
        <v>2</v>
      </c>
      <c r="H8" s="43"/>
      <c r="I8" s="44" t="s">
        <v>107</v>
      </c>
      <c r="J8" s="41" t="s">
        <v>111</v>
      </c>
      <c r="K8" s="41" t="s">
        <v>32</v>
      </c>
      <c r="L8" s="90"/>
      <c r="M8" s="72"/>
      <c r="N8" s="92"/>
      <c r="O8" s="85"/>
      <c r="P8" s="85"/>
    </row>
    <row r="9" spans="1:16" ht="12" customHeight="1" x14ac:dyDescent="0.15">
      <c r="A9" s="62"/>
      <c r="B9" s="51" t="s">
        <v>68</v>
      </c>
      <c r="C9" s="51" t="s">
        <v>37</v>
      </c>
      <c r="D9" s="52" t="s">
        <v>33</v>
      </c>
      <c r="E9" s="52">
        <v>202007</v>
      </c>
      <c r="F9" s="52">
        <v>1</v>
      </c>
      <c r="G9" s="52">
        <v>3</v>
      </c>
      <c r="H9" s="53"/>
      <c r="I9" s="54" t="s">
        <v>107</v>
      </c>
      <c r="J9" s="55" t="s">
        <v>111</v>
      </c>
      <c r="K9" s="56" t="s">
        <v>29</v>
      </c>
      <c r="L9" s="87" t="s">
        <v>38</v>
      </c>
      <c r="M9" s="89" t="s">
        <v>48</v>
      </c>
      <c r="N9" s="91">
        <v>44043</v>
      </c>
      <c r="O9" s="85"/>
      <c r="P9" s="85"/>
    </row>
    <row r="10" spans="1:16" ht="12" customHeight="1" x14ac:dyDescent="0.15">
      <c r="A10" s="62"/>
      <c r="B10" s="51" t="s">
        <v>69</v>
      </c>
      <c r="C10" s="51" t="s">
        <v>37</v>
      </c>
      <c r="D10" s="52" t="s">
        <v>33</v>
      </c>
      <c r="E10" s="52">
        <v>202007</v>
      </c>
      <c r="F10" s="52">
        <v>1</v>
      </c>
      <c r="G10" s="52">
        <v>4</v>
      </c>
      <c r="H10" s="57"/>
      <c r="I10" s="57" t="s">
        <v>107</v>
      </c>
      <c r="J10" s="58" t="s">
        <v>111</v>
      </c>
      <c r="K10" s="56" t="s">
        <v>32</v>
      </c>
      <c r="L10" s="88"/>
      <c r="M10" s="72"/>
      <c r="N10" s="92"/>
      <c r="O10" s="85"/>
      <c r="P10" s="85"/>
    </row>
    <row r="11" spans="1:16" ht="12" customHeight="1" x14ac:dyDescent="0.15">
      <c r="A11" s="62"/>
      <c r="B11" s="37" t="s">
        <v>70</v>
      </c>
      <c r="C11" s="37" t="s">
        <v>37</v>
      </c>
      <c r="D11" s="38" t="s">
        <v>26</v>
      </c>
      <c r="E11" s="38">
        <v>202007</v>
      </c>
      <c r="F11" s="38">
        <v>1</v>
      </c>
      <c r="G11" s="38">
        <v>5</v>
      </c>
      <c r="H11" s="39"/>
      <c r="I11" s="40" t="s">
        <v>108</v>
      </c>
      <c r="J11" s="48" t="s">
        <v>110</v>
      </c>
      <c r="K11" s="47" t="s">
        <v>28</v>
      </c>
      <c r="L11" s="89" t="s">
        <v>51</v>
      </c>
      <c r="M11" s="89" t="s">
        <v>48</v>
      </c>
      <c r="N11" s="91">
        <v>44031</v>
      </c>
      <c r="O11" s="85"/>
      <c r="P11" s="85"/>
    </row>
    <row r="12" spans="1:16" ht="12" customHeight="1" x14ac:dyDescent="0.15">
      <c r="A12" s="62"/>
      <c r="B12" s="37" t="s">
        <v>71</v>
      </c>
      <c r="C12" s="37" t="s">
        <v>37</v>
      </c>
      <c r="D12" s="38" t="s">
        <v>26</v>
      </c>
      <c r="E12" s="38">
        <v>202007</v>
      </c>
      <c r="F12" s="38">
        <v>1</v>
      </c>
      <c r="G12" s="38">
        <v>6</v>
      </c>
      <c r="H12" s="45"/>
      <c r="I12" s="45" t="s">
        <v>108</v>
      </c>
      <c r="J12" s="46" t="s">
        <v>110</v>
      </c>
      <c r="K12" s="47" t="s">
        <v>32</v>
      </c>
      <c r="L12" s="90"/>
      <c r="M12" s="72"/>
      <c r="N12" s="92"/>
      <c r="O12" s="86"/>
      <c r="P12" s="86"/>
    </row>
    <row r="13" spans="1:16" x14ac:dyDescent="0.15">
      <c r="A13" s="62"/>
      <c r="B13" s="37" t="s">
        <v>72</v>
      </c>
      <c r="C13" s="37" t="s">
        <v>34</v>
      </c>
      <c r="D13" s="38" t="s">
        <v>27</v>
      </c>
      <c r="E13" s="38">
        <v>202007</v>
      </c>
      <c r="F13" s="38">
        <v>2</v>
      </c>
      <c r="G13" s="38">
        <v>1</v>
      </c>
      <c r="H13" s="39"/>
      <c r="I13" s="39" t="s">
        <v>59</v>
      </c>
      <c r="J13" s="49" t="s">
        <v>43</v>
      </c>
      <c r="K13" s="42" t="s">
        <v>30</v>
      </c>
      <c r="L13" s="78" t="s">
        <v>52</v>
      </c>
      <c r="M13" s="66" t="s">
        <v>53</v>
      </c>
      <c r="N13" s="65" t="s">
        <v>54</v>
      </c>
      <c r="O13" s="75">
        <v>375000</v>
      </c>
      <c r="P13" s="75">
        <v>375000</v>
      </c>
    </row>
    <row r="14" spans="1:16" x14ac:dyDescent="0.15">
      <c r="A14" s="62"/>
      <c r="B14" s="37" t="s">
        <v>73</v>
      </c>
      <c r="C14" s="37" t="s">
        <v>34</v>
      </c>
      <c r="D14" s="38" t="s">
        <v>27</v>
      </c>
      <c r="E14" s="38">
        <v>202007</v>
      </c>
      <c r="F14" s="38">
        <v>2</v>
      </c>
      <c r="G14" s="38">
        <v>2</v>
      </c>
      <c r="H14" s="43"/>
      <c r="I14" s="43" t="s">
        <v>44</v>
      </c>
      <c r="J14" s="49" t="s">
        <v>101</v>
      </c>
      <c r="K14" s="42" t="s">
        <v>30</v>
      </c>
      <c r="L14" s="79"/>
      <c r="M14" s="67" t="s">
        <v>53</v>
      </c>
      <c r="N14" s="64" t="s">
        <v>35</v>
      </c>
      <c r="O14" s="77"/>
      <c r="P14" s="77"/>
    </row>
    <row r="15" spans="1:16" x14ac:dyDescent="0.15">
      <c r="A15" s="62"/>
      <c r="B15" s="37" t="s">
        <v>74</v>
      </c>
      <c r="C15" s="37" t="s">
        <v>34</v>
      </c>
      <c r="D15" s="38" t="s">
        <v>27</v>
      </c>
      <c r="E15" s="38">
        <v>202007</v>
      </c>
      <c r="F15" s="38">
        <v>2</v>
      </c>
      <c r="G15" s="38">
        <v>3</v>
      </c>
      <c r="H15" s="43"/>
      <c r="I15" s="43" t="s">
        <v>61</v>
      </c>
      <c r="J15" s="49" t="s">
        <v>102</v>
      </c>
      <c r="K15" s="42" t="s">
        <v>30</v>
      </c>
      <c r="L15" s="79"/>
      <c r="M15" s="67" t="s">
        <v>53</v>
      </c>
      <c r="N15" s="64" t="s">
        <v>36</v>
      </c>
      <c r="O15" s="77"/>
      <c r="P15" s="77"/>
    </row>
    <row r="16" spans="1:16" x14ac:dyDescent="0.15">
      <c r="A16" s="62"/>
      <c r="B16" s="37" t="s">
        <v>75</v>
      </c>
      <c r="C16" s="37" t="s">
        <v>34</v>
      </c>
      <c r="D16" s="38" t="s">
        <v>27</v>
      </c>
      <c r="E16" s="38">
        <v>202007</v>
      </c>
      <c r="F16" s="38">
        <v>2</v>
      </c>
      <c r="G16" s="38">
        <v>4</v>
      </c>
      <c r="H16" s="45"/>
      <c r="I16" s="45" t="s">
        <v>112</v>
      </c>
      <c r="J16" s="45" t="s">
        <v>112</v>
      </c>
      <c r="K16" s="50" t="s">
        <v>32</v>
      </c>
      <c r="L16" s="80"/>
      <c r="M16" s="68"/>
      <c r="N16" s="69"/>
      <c r="O16" s="77"/>
      <c r="P16" s="77"/>
    </row>
    <row r="17" spans="1:16" x14ac:dyDescent="0.15">
      <c r="A17" s="62"/>
      <c r="B17" s="37" t="s">
        <v>76</v>
      </c>
      <c r="C17" s="37" t="s">
        <v>34</v>
      </c>
      <c r="D17" s="38" t="s">
        <v>27</v>
      </c>
      <c r="E17" s="38">
        <v>202007</v>
      </c>
      <c r="F17" s="38">
        <v>2</v>
      </c>
      <c r="G17" s="38">
        <v>5</v>
      </c>
      <c r="H17" s="39"/>
      <c r="I17" s="39" t="s">
        <v>59</v>
      </c>
      <c r="J17" s="49" t="s">
        <v>43</v>
      </c>
      <c r="K17" s="42" t="s">
        <v>30</v>
      </c>
      <c r="L17" s="78" t="s">
        <v>55</v>
      </c>
      <c r="M17" s="66" t="s">
        <v>53</v>
      </c>
      <c r="N17" s="65" t="s">
        <v>54</v>
      </c>
      <c r="O17" s="81"/>
      <c r="P17" s="81"/>
    </row>
    <row r="18" spans="1:16" x14ac:dyDescent="0.15">
      <c r="A18" s="62"/>
      <c r="B18" s="37" t="s">
        <v>77</v>
      </c>
      <c r="C18" s="37" t="s">
        <v>34</v>
      </c>
      <c r="D18" s="38" t="s">
        <v>27</v>
      </c>
      <c r="E18" s="38">
        <v>202007</v>
      </c>
      <c r="F18" s="38">
        <v>2</v>
      </c>
      <c r="G18" s="38">
        <v>6</v>
      </c>
      <c r="H18" s="43"/>
      <c r="I18" s="43" t="s">
        <v>44</v>
      </c>
      <c r="J18" s="49" t="s">
        <v>101</v>
      </c>
      <c r="K18" s="42" t="s">
        <v>30</v>
      </c>
      <c r="L18" s="79"/>
      <c r="M18" s="67" t="s">
        <v>53</v>
      </c>
      <c r="N18" s="64" t="s">
        <v>35</v>
      </c>
      <c r="O18" s="81"/>
      <c r="P18" s="81"/>
    </row>
    <row r="19" spans="1:16" x14ac:dyDescent="0.15">
      <c r="A19" s="62"/>
      <c r="B19" s="37" t="s">
        <v>78</v>
      </c>
      <c r="C19" s="37" t="s">
        <v>34</v>
      </c>
      <c r="D19" s="38" t="s">
        <v>27</v>
      </c>
      <c r="E19" s="38">
        <v>202007</v>
      </c>
      <c r="F19" s="38">
        <v>2</v>
      </c>
      <c r="G19" s="38">
        <v>7</v>
      </c>
      <c r="H19" s="43"/>
      <c r="I19" s="43" t="s">
        <v>61</v>
      </c>
      <c r="J19" s="49" t="s">
        <v>102</v>
      </c>
      <c r="K19" s="42" t="s">
        <v>30</v>
      </c>
      <c r="L19" s="79"/>
      <c r="M19" s="67" t="s">
        <v>53</v>
      </c>
      <c r="N19" s="64" t="s">
        <v>36</v>
      </c>
      <c r="O19" s="81"/>
      <c r="P19" s="81"/>
    </row>
    <row r="20" spans="1:16" x14ac:dyDescent="0.15">
      <c r="A20" s="62"/>
      <c r="B20" s="37" t="s">
        <v>79</v>
      </c>
      <c r="C20" s="37" t="s">
        <v>34</v>
      </c>
      <c r="D20" s="38" t="s">
        <v>27</v>
      </c>
      <c r="E20" s="38">
        <v>202007</v>
      </c>
      <c r="F20" s="38">
        <v>2</v>
      </c>
      <c r="G20" s="38">
        <v>8</v>
      </c>
      <c r="H20" s="45"/>
      <c r="I20" s="45" t="s">
        <v>112</v>
      </c>
      <c r="J20" s="45" t="s">
        <v>112</v>
      </c>
      <c r="K20" s="50" t="s">
        <v>32</v>
      </c>
      <c r="L20" s="80"/>
      <c r="M20" s="68"/>
      <c r="N20" s="69"/>
      <c r="O20" s="82"/>
      <c r="P20" s="82"/>
    </row>
    <row r="21" spans="1:16" x14ac:dyDescent="0.15">
      <c r="A21" s="63"/>
      <c r="B21" s="37" t="s">
        <v>80</v>
      </c>
      <c r="C21" s="37" t="s">
        <v>49</v>
      </c>
      <c r="D21" s="38" t="s">
        <v>26</v>
      </c>
      <c r="E21" s="38">
        <v>202007</v>
      </c>
      <c r="F21" s="38">
        <v>3</v>
      </c>
      <c r="G21" s="38">
        <v>1</v>
      </c>
      <c r="H21" s="39"/>
      <c r="I21" s="39" t="s">
        <v>113</v>
      </c>
      <c r="J21" s="49" t="s">
        <v>110</v>
      </c>
      <c r="K21" s="42" t="s">
        <v>30</v>
      </c>
      <c r="L21" s="78" t="s">
        <v>46</v>
      </c>
      <c r="M21" s="78" t="s">
        <v>50</v>
      </c>
      <c r="N21" s="83" t="s">
        <v>65</v>
      </c>
      <c r="O21" s="75">
        <v>250000</v>
      </c>
      <c r="P21" s="75">
        <v>250000</v>
      </c>
    </row>
    <row r="22" spans="1:16" x14ac:dyDescent="0.15">
      <c r="A22" s="63"/>
      <c r="B22" s="37" t="s">
        <v>81</v>
      </c>
      <c r="C22" s="37" t="s">
        <v>49</v>
      </c>
      <c r="D22" s="38" t="s">
        <v>26</v>
      </c>
      <c r="E22" s="38">
        <v>202007</v>
      </c>
      <c r="F22" s="38">
        <v>3</v>
      </c>
      <c r="G22" s="38">
        <v>2</v>
      </c>
      <c r="H22" s="45"/>
      <c r="I22" s="45" t="s">
        <v>113</v>
      </c>
      <c r="J22" s="45" t="s">
        <v>110</v>
      </c>
      <c r="K22" s="50" t="s">
        <v>32</v>
      </c>
      <c r="L22" s="80"/>
      <c r="M22" s="72"/>
      <c r="N22" s="82"/>
      <c r="O22" s="76"/>
      <c r="P22" s="76"/>
    </row>
    <row r="23" spans="1:16" x14ac:dyDescent="0.15">
      <c r="A23" s="63"/>
      <c r="B23" s="37" t="s">
        <v>82</v>
      </c>
      <c r="C23" s="37" t="s">
        <v>34</v>
      </c>
      <c r="D23" s="38" t="s">
        <v>26</v>
      </c>
      <c r="E23" s="38">
        <v>202007</v>
      </c>
      <c r="F23" s="38">
        <v>4</v>
      </c>
      <c r="G23" s="38">
        <v>1</v>
      </c>
      <c r="H23" s="39"/>
      <c r="I23" s="39" t="s">
        <v>59</v>
      </c>
      <c r="J23" s="49" t="s">
        <v>43</v>
      </c>
      <c r="K23" s="42" t="s">
        <v>28</v>
      </c>
      <c r="L23" s="78" t="s">
        <v>56</v>
      </c>
      <c r="M23" s="66" t="s">
        <v>57</v>
      </c>
      <c r="N23" s="83" t="s">
        <v>58</v>
      </c>
      <c r="O23" s="75">
        <v>300000</v>
      </c>
      <c r="P23" s="75">
        <v>300000</v>
      </c>
    </row>
    <row r="24" spans="1:16" x14ac:dyDescent="0.15">
      <c r="A24" s="63"/>
      <c r="B24" s="37" t="s">
        <v>83</v>
      </c>
      <c r="C24" s="37" t="s">
        <v>34</v>
      </c>
      <c r="D24" s="38" t="s">
        <v>26</v>
      </c>
      <c r="E24" s="38">
        <v>202007</v>
      </c>
      <c r="F24" s="38">
        <v>4</v>
      </c>
      <c r="G24" s="38">
        <v>2</v>
      </c>
      <c r="H24" s="43"/>
      <c r="I24" s="43" t="s">
        <v>44</v>
      </c>
      <c r="J24" s="49" t="s">
        <v>101</v>
      </c>
      <c r="K24" s="42" t="s">
        <v>28</v>
      </c>
      <c r="L24" s="79"/>
      <c r="M24" s="67" t="s">
        <v>57</v>
      </c>
      <c r="N24" s="81"/>
      <c r="O24" s="77"/>
      <c r="P24" s="77"/>
    </row>
    <row r="25" spans="1:16" x14ac:dyDescent="0.15">
      <c r="A25" s="63"/>
      <c r="B25" s="37" t="s">
        <v>84</v>
      </c>
      <c r="C25" s="37" t="s">
        <v>34</v>
      </c>
      <c r="D25" s="38" t="s">
        <v>26</v>
      </c>
      <c r="E25" s="38">
        <v>202007</v>
      </c>
      <c r="F25" s="38">
        <v>4</v>
      </c>
      <c r="G25" s="38">
        <v>3</v>
      </c>
      <c r="H25" s="43"/>
      <c r="I25" s="43" t="s">
        <v>61</v>
      </c>
      <c r="J25" s="49" t="s">
        <v>102</v>
      </c>
      <c r="K25" s="42" t="s">
        <v>28</v>
      </c>
      <c r="L25" s="79"/>
      <c r="M25" s="67" t="s">
        <v>57</v>
      </c>
      <c r="N25" s="81"/>
      <c r="O25" s="77"/>
      <c r="P25" s="77"/>
    </row>
    <row r="26" spans="1:16" x14ac:dyDescent="0.15">
      <c r="A26" s="63"/>
      <c r="B26" s="37" t="s">
        <v>85</v>
      </c>
      <c r="C26" s="37" t="s">
        <v>34</v>
      </c>
      <c r="D26" s="38" t="s">
        <v>26</v>
      </c>
      <c r="E26" s="38">
        <v>202007</v>
      </c>
      <c r="F26" s="38">
        <v>4</v>
      </c>
      <c r="G26" s="38">
        <v>4</v>
      </c>
      <c r="H26" s="43"/>
      <c r="I26" s="43" t="s">
        <v>62</v>
      </c>
      <c r="J26" s="49" t="s">
        <v>103</v>
      </c>
      <c r="K26" s="42" t="s">
        <v>28</v>
      </c>
      <c r="L26" s="79"/>
      <c r="M26" s="67" t="s">
        <v>57</v>
      </c>
      <c r="N26" s="81"/>
      <c r="O26" s="77"/>
      <c r="P26" s="77"/>
    </row>
    <row r="27" spans="1:16" x14ac:dyDescent="0.15">
      <c r="A27" s="63"/>
      <c r="B27" s="37" t="s">
        <v>86</v>
      </c>
      <c r="C27" s="37" t="s">
        <v>34</v>
      </c>
      <c r="D27" s="38" t="s">
        <v>26</v>
      </c>
      <c r="E27" s="38">
        <v>202007</v>
      </c>
      <c r="F27" s="38">
        <v>4</v>
      </c>
      <c r="G27" s="38">
        <v>5</v>
      </c>
      <c r="H27" s="45"/>
      <c r="I27" s="45" t="s">
        <v>112</v>
      </c>
      <c r="J27" s="45" t="s">
        <v>112</v>
      </c>
      <c r="K27" s="50" t="s">
        <v>32</v>
      </c>
      <c r="L27" s="80"/>
      <c r="M27" s="68"/>
      <c r="N27" s="82"/>
      <c r="O27" s="76"/>
      <c r="P27" s="76"/>
    </row>
    <row r="28" spans="1:16" x14ac:dyDescent="0.15">
      <c r="A28" s="62"/>
      <c r="B28" s="37" t="s">
        <v>87</v>
      </c>
      <c r="C28" s="37" t="s">
        <v>34</v>
      </c>
      <c r="D28" s="38" t="s">
        <v>27</v>
      </c>
      <c r="E28" s="38">
        <v>202007</v>
      </c>
      <c r="F28" s="38">
        <v>5</v>
      </c>
      <c r="G28" s="38">
        <v>1</v>
      </c>
      <c r="H28" s="39"/>
      <c r="I28" s="39" t="s">
        <v>59</v>
      </c>
      <c r="J28" s="49" t="s">
        <v>43</v>
      </c>
      <c r="K28" s="42" t="s">
        <v>30</v>
      </c>
      <c r="L28" s="78" t="s">
        <v>63</v>
      </c>
      <c r="M28" s="66" t="s">
        <v>64</v>
      </c>
      <c r="N28" s="65" t="s">
        <v>42</v>
      </c>
      <c r="O28" s="75">
        <v>125000</v>
      </c>
      <c r="P28" s="75">
        <v>125000</v>
      </c>
    </row>
    <row r="29" spans="1:16" x14ac:dyDescent="0.15">
      <c r="A29" s="62"/>
      <c r="B29" s="37" t="s">
        <v>88</v>
      </c>
      <c r="C29" s="37" t="s">
        <v>34</v>
      </c>
      <c r="D29" s="38" t="s">
        <v>27</v>
      </c>
      <c r="E29" s="38">
        <v>202007</v>
      </c>
      <c r="F29" s="38">
        <v>5</v>
      </c>
      <c r="G29" s="38">
        <v>2</v>
      </c>
      <c r="H29" s="43"/>
      <c r="I29" s="43" t="s">
        <v>44</v>
      </c>
      <c r="J29" s="49" t="s">
        <v>101</v>
      </c>
      <c r="K29" s="42" t="s">
        <v>30</v>
      </c>
      <c r="L29" s="79"/>
      <c r="M29" s="67" t="s">
        <v>64</v>
      </c>
      <c r="N29" s="64" t="s">
        <v>35</v>
      </c>
      <c r="O29" s="77"/>
      <c r="P29" s="77"/>
    </row>
    <row r="30" spans="1:16" x14ac:dyDescent="0.15">
      <c r="A30" s="62"/>
      <c r="B30" s="37" t="s">
        <v>89</v>
      </c>
      <c r="C30" s="37" t="s">
        <v>34</v>
      </c>
      <c r="D30" s="38" t="s">
        <v>27</v>
      </c>
      <c r="E30" s="38">
        <v>202007</v>
      </c>
      <c r="F30" s="38">
        <v>5</v>
      </c>
      <c r="G30" s="38">
        <v>3</v>
      </c>
      <c r="H30" s="43"/>
      <c r="I30" s="43" t="s">
        <v>61</v>
      </c>
      <c r="J30" s="49" t="s">
        <v>102</v>
      </c>
      <c r="K30" s="42" t="s">
        <v>30</v>
      </c>
      <c r="L30" s="79"/>
      <c r="M30" s="67" t="s">
        <v>64</v>
      </c>
      <c r="N30" s="64" t="s">
        <v>36</v>
      </c>
      <c r="O30" s="77"/>
      <c r="P30" s="77"/>
    </row>
    <row r="31" spans="1:16" x14ac:dyDescent="0.15">
      <c r="A31" s="62"/>
      <c r="B31" s="37" t="s">
        <v>90</v>
      </c>
      <c r="C31" s="37" t="s">
        <v>34</v>
      </c>
      <c r="D31" s="38" t="s">
        <v>27</v>
      </c>
      <c r="E31" s="38">
        <v>202007</v>
      </c>
      <c r="F31" s="38">
        <v>5</v>
      </c>
      <c r="G31" s="38">
        <v>4</v>
      </c>
      <c r="H31" s="45"/>
      <c r="I31" s="45" t="s">
        <v>112</v>
      </c>
      <c r="J31" s="45" t="s">
        <v>112</v>
      </c>
      <c r="K31" s="50" t="s">
        <v>32</v>
      </c>
      <c r="L31" s="80"/>
      <c r="M31" s="68"/>
      <c r="N31" s="69"/>
      <c r="O31" s="76"/>
      <c r="P31" s="76"/>
    </row>
    <row r="32" spans="1:16" x14ac:dyDescent="0.15">
      <c r="A32" s="62"/>
      <c r="B32" s="37" t="s">
        <v>91</v>
      </c>
      <c r="C32" s="37" t="s">
        <v>34</v>
      </c>
      <c r="D32" s="38" t="s">
        <v>26</v>
      </c>
      <c r="E32" s="38">
        <v>202007</v>
      </c>
      <c r="F32" s="38">
        <v>6</v>
      </c>
      <c r="G32" s="38">
        <v>1</v>
      </c>
      <c r="H32" s="39"/>
      <c r="I32" s="39" t="s">
        <v>59</v>
      </c>
      <c r="J32" s="49" t="s">
        <v>43</v>
      </c>
      <c r="K32" s="42" t="s">
        <v>28</v>
      </c>
      <c r="L32" s="78" t="s">
        <v>60</v>
      </c>
      <c r="M32" s="66" t="s">
        <v>57</v>
      </c>
      <c r="N32" s="83" t="s">
        <v>58</v>
      </c>
      <c r="O32" s="75">
        <v>400000</v>
      </c>
      <c r="P32" s="75">
        <v>400000</v>
      </c>
    </row>
    <row r="33" spans="1:16" x14ac:dyDescent="0.15">
      <c r="A33" s="62"/>
      <c r="B33" s="37" t="s">
        <v>92</v>
      </c>
      <c r="C33" s="37" t="s">
        <v>34</v>
      </c>
      <c r="D33" s="38" t="s">
        <v>26</v>
      </c>
      <c r="E33" s="38">
        <v>202007</v>
      </c>
      <c r="F33" s="38">
        <v>6</v>
      </c>
      <c r="G33" s="38">
        <v>2</v>
      </c>
      <c r="H33" s="43"/>
      <c r="I33" s="43" t="s">
        <v>44</v>
      </c>
      <c r="J33" s="49" t="s">
        <v>101</v>
      </c>
      <c r="K33" s="42" t="s">
        <v>28</v>
      </c>
      <c r="L33" s="79"/>
      <c r="M33" s="67" t="s">
        <v>57</v>
      </c>
      <c r="N33" s="81"/>
      <c r="O33" s="77"/>
      <c r="P33" s="77"/>
    </row>
    <row r="34" spans="1:16" x14ac:dyDescent="0.15">
      <c r="A34" s="62"/>
      <c r="B34" s="37" t="s">
        <v>93</v>
      </c>
      <c r="C34" s="37" t="s">
        <v>34</v>
      </c>
      <c r="D34" s="38" t="s">
        <v>26</v>
      </c>
      <c r="E34" s="38">
        <v>202007</v>
      </c>
      <c r="F34" s="38">
        <v>6</v>
      </c>
      <c r="G34" s="38">
        <v>3</v>
      </c>
      <c r="H34" s="43"/>
      <c r="I34" s="43" t="s">
        <v>61</v>
      </c>
      <c r="J34" s="49" t="s">
        <v>102</v>
      </c>
      <c r="K34" s="42" t="s">
        <v>28</v>
      </c>
      <c r="L34" s="79"/>
      <c r="M34" s="67" t="s">
        <v>57</v>
      </c>
      <c r="N34" s="81"/>
      <c r="O34" s="77"/>
      <c r="P34" s="77"/>
    </row>
    <row r="35" spans="1:16" x14ac:dyDescent="0.15">
      <c r="A35" s="62"/>
      <c r="B35" s="37" t="s">
        <v>94</v>
      </c>
      <c r="C35" s="37" t="s">
        <v>34</v>
      </c>
      <c r="D35" s="38" t="s">
        <v>26</v>
      </c>
      <c r="E35" s="38">
        <v>202007</v>
      </c>
      <c r="F35" s="38">
        <v>6</v>
      </c>
      <c r="G35" s="38">
        <v>4</v>
      </c>
      <c r="H35" s="43"/>
      <c r="I35" s="43" t="s">
        <v>62</v>
      </c>
      <c r="J35" s="49" t="s">
        <v>103</v>
      </c>
      <c r="K35" s="42" t="s">
        <v>28</v>
      </c>
      <c r="L35" s="79"/>
      <c r="M35" s="67" t="s">
        <v>57</v>
      </c>
      <c r="N35" s="81"/>
      <c r="O35" s="77"/>
      <c r="P35" s="77"/>
    </row>
    <row r="36" spans="1:16" x14ac:dyDescent="0.15">
      <c r="A36" s="62"/>
      <c r="B36" s="37" t="s">
        <v>95</v>
      </c>
      <c r="C36" s="37" t="s">
        <v>34</v>
      </c>
      <c r="D36" s="38" t="s">
        <v>26</v>
      </c>
      <c r="E36" s="38">
        <v>202007</v>
      </c>
      <c r="F36" s="38">
        <v>6</v>
      </c>
      <c r="G36" s="38">
        <v>5</v>
      </c>
      <c r="H36" s="45"/>
      <c r="I36" s="45" t="s">
        <v>112</v>
      </c>
      <c r="J36" s="45" t="s">
        <v>112</v>
      </c>
      <c r="K36" s="50" t="s">
        <v>32</v>
      </c>
      <c r="L36" s="80"/>
      <c r="M36" s="68"/>
      <c r="N36" s="82"/>
      <c r="O36" s="76"/>
      <c r="P36" s="76"/>
    </row>
    <row r="37" spans="1:16" x14ac:dyDescent="0.15">
      <c r="A37" s="63"/>
      <c r="B37" s="37" t="s">
        <v>96</v>
      </c>
      <c r="C37" s="37" t="s">
        <v>34</v>
      </c>
      <c r="D37" s="38" t="s">
        <v>26</v>
      </c>
      <c r="E37" s="38">
        <v>202007</v>
      </c>
      <c r="F37" s="38">
        <v>7</v>
      </c>
      <c r="G37" s="38">
        <v>1</v>
      </c>
      <c r="H37" s="39"/>
      <c r="I37" s="39" t="s">
        <v>109</v>
      </c>
      <c r="J37" s="49" t="s">
        <v>111</v>
      </c>
      <c r="K37" s="42" t="s">
        <v>28</v>
      </c>
      <c r="L37" s="70" t="s">
        <v>104</v>
      </c>
      <c r="M37" s="70" t="s">
        <v>105</v>
      </c>
      <c r="N37" s="73">
        <v>44021</v>
      </c>
      <c r="O37" s="75">
        <v>120000</v>
      </c>
      <c r="P37" s="75">
        <v>120000</v>
      </c>
    </row>
    <row r="38" spans="1:16" x14ac:dyDescent="0.15">
      <c r="A38" s="63"/>
      <c r="B38" s="37" t="s">
        <v>97</v>
      </c>
      <c r="C38" s="37" t="s">
        <v>34</v>
      </c>
      <c r="D38" s="38" t="s">
        <v>26</v>
      </c>
      <c r="E38" s="38">
        <v>202007</v>
      </c>
      <c r="F38" s="38">
        <v>7</v>
      </c>
      <c r="G38" s="38">
        <v>2</v>
      </c>
      <c r="H38" s="45"/>
      <c r="I38" s="45" t="s">
        <v>109</v>
      </c>
      <c r="J38" s="45" t="s">
        <v>111</v>
      </c>
      <c r="K38" s="50" t="s">
        <v>32</v>
      </c>
      <c r="L38" s="71"/>
      <c r="M38" s="72"/>
      <c r="N38" s="74"/>
      <c r="O38" s="76"/>
      <c r="P38" s="76"/>
    </row>
    <row r="39" spans="1:16" x14ac:dyDescent="0.15">
      <c r="A39" s="63"/>
      <c r="B39" s="51" t="s">
        <v>98</v>
      </c>
      <c r="C39" s="51" t="s">
        <v>34</v>
      </c>
      <c r="D39" s="52" t="s">
        <v>33</v>
      </c>
      <c r="E39" s="52">
        <v>202007</v>
      </c>
      <c r="F39" s="52">
        <v>8</v>
      </c>
      <c r="G39" s="52">
        <v>1</v>
      </c>
      <c r="H39" s="53"/>
      <c r="I39" s="54" t="s">
        <v>109</v>
      </c>
      <c r="J39" s="55" t="s">
        <v>110</v>
      </c>
      <c r="K39" s="56" t="s">
        <v>29</v>
      </c>
      <c r="L39" s="87" t="s">
        <v>106</v>
      </c>
      <c r="M39" s="93" t="s">
        <v>105</v>
      </c>
      <c r="N39" s="95">
        <v>44024</v>
      </c>
      <c r="O39" s="75">
        <v>150000</v>
      </c>
      <c r="P39" s="75">
        <v>150000</v>
      </c>
    </row>
    <row r="40" spans="1:16" x14ac:dyDescent="0.15">
      <c r="A40" s="63"/>
      <c r="B40" s="51" t="s">
        <v>99</v>
      </c>
      <c r="C40" s="51" t="s">
        <v>34</v>
      </c>
      <c r="D40" s="52" t="s">
        <v>33</v>
      </c>
      <c r="E40" s="52">
        <v>202007</v>
      </c>
      <c r="F40" s="52">
        <v>8</v>
      </c>
      <c r="G40" s="52">
        <v>2</v>
      </c>
      <c r="H40" s="57"/>
      <c r="I40" s="57" t="s">
        <v>109</v>
      </c>
      <c r="J40" s="58" t="s">
        <v>110</v>
      </c>
      <c r="K40" s="56" t="s">
        <v>32</v>
      </c>
      <c r="L40" s="88"/>
      <c r="M40" s="94"/>
      <c r="N40" s="96"/>
      <c r="O40" s="76"/>
      <c r="P40" s="76"/>
    </row>
    <row r="41" spans="1:16" x14ac:dyDescent="0.15">
      <c r="A41" s="63"/>
      <c r="B41" s="37" t="s">
        <v>161</v>
      </c>
      <c r="C41" s="37" t="s">
        <v>34</v>
      </c>
      <c r="D41" s="38" t="s">
        <v>26</v>
      </c>
      <c r="E41" s="38">
        <v>202007</v>
      </c>
      <c r="F41" s="38">
        <v>9</v>
      </c>
      <c r="G41" s="38">
        <v>1</v>
      </c>
      <c r="H41" s="39"/>
      <c r="I41" s="39"/>
      <c r="J41" s="49"/>
      <c r="K41" s="42" t="s">
        <v>30</v>
      </c>
      <c r="L41" s="70" t="s">
        <v>163</v>
      </c>
      <c r="M41" s="70" t="s">
        <v>164</v>
      </c>
      <c r="N41" s="73">
        <v>44038</v>
      </c>
      <c r="O41" s="75">
        <v>0</v>
      </c>
      <c r="P41" s="75">
        <v>0</v>
      </c>
    </row>
    <row r="42" spans="1:16" x14ac:dyDescent="0.15">
      <c r="A42" s="63"/>
      <c r="B42" s="37" t="s">
        <v>162</v>
      </c>
      <c r="C42" s="37" t="s">
        <v>34</v>
      </c>
      <c r="D42" s="38" t="s">
        <v>26</v>
      </c>
      <c r="E42" s="38">
        <v>202007</v>
      </c>
      <c r="F42" s="38">
        <v>9</v>
      </c>
      <c r="G42" s="38">
        <v>2</v>
      </c>
      <c r="H42" s="45"/>
      <c r="I42" s="45"/>
      <c r="J42" s="45"/>
      <c r="K42" s="50" t="s">
        <v>32</v>
      </c>
      <c r="L42" s="71"/>
      <c r="M42" s="72"/>
      <c r="N42" s="74"/>
      <c r="O42" s="76"/>
      <c r="P42" s="76"/>
    </row>
    <row r="43" spans="1:16" x14ac:dyDescent="0.15">
      <c r="A43" s="8"/>
      <c r="B43" s="23"/>
      <c r="C43" s="23"/>
      <c r="D43" s="11"/>
      <c r="E43" s="11"/>
      <c r="F43" s="11"/>
      <c r="G43" s="11"/>
      <c r="H43" s="11"/>
      <c r="I43" s="11"/>
      <c r="J43" s="11"/>
      <c r="K43" s="12"/>
      <c r="L43" s="22"/>
      <c r="M43" s="22"/>
      <c r="N43" s="31"/>
      <c r="O43" s="20"/>
      <c r="P43" s="20"/>
    </row>
    <row r="44" spans="1:16" x14ac:dyDescent="0.15">
      <c r="A44" s="8"/>
      <c r="B44" s="23"/>
      <c r="C44" s="23"/>
      <c r="D44" s="11"/>
      <c r="E44" s="11"/>
      <c r="F44" s="11"/>
      <c r="G44" s="11"/>
      <c r="H44" s="11"/>
      <c r="I44" s="11"/>
      <c r="J44" s="11"/>
      <c r="K44" s="12"/>
      <c r="L44" s="22"/>
      <c r="M44" s="22"/>
      <c r="N44" s="31"/>
      <c r="O44" s="20"/>
      <c r="P44" s="20"/>
    </row>
    <row r="45" spans="1:16" x14ac:dyDescent="0.15">
      <c r="A45" s="8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6" t="s">
        <v>6</v>
      </c>
      <c r="M45" s="26"/>
      <c r="N45" s="26"/>
      <c r="O45" s="27">
        <f>SUM(O5:O44)</f>
        <v>2290000</v>
      </c>
      <c r="P45" s="27">
        <f>SUM(P5:P44)</f>
        <v>2290000</v>
      </c>
    </row>
  </sheetData>
  <mergeCells count="46">
    <mergeCell ref="P37:P38"/>
    <mergeCell ref="L39:L40"/>
    <mergeCell ref="M39:M40"/>
    <mergeCell ref="N39:N40"/>
    <mergeCell ref="O39:O40"/>
    <mergeCell ref="P39:P40"/>
    <mergeCell ref="L37:L38"/>
    <mergeCell ref="M37:M38"/>
    <mergeCell ref="N37:N38"/>
    <mergeCell ref="P7:P12"/>
    <mergeCell ref="L9:L10"/>
    <mergeCell ref="M9:M10"/>
    <mergeCell ref="L11:L12"/>
    <mergeCell ref="M11:M12"/>
    <mergeCell ref="O7:O12"/>
    <mergeCell ref="L7:L8"/>
    <mergeCell ref="M7:M8"/>
    <mergeCell ref="N7:N8"/>
    <mergeCell ref="N9:N10"/>
    <mergeCell ref="N11:N12"/>
    <mergeCell ref="L13:L16"/>
    <mergeCell ref="O37:O38"/>
    <mergeCell ref="O13:O20"/>
    <mergeCell ref="P13:P20"/>
    <mergeCell ref="L17:L20"/>
    <mergeCell ref="L23:L27"/>
    <mergeCell ref="N23:N27"/>
    <mergeCell ref="O23:O27"/>
    <mergeCell ref="P23:P27"/>
    <mergeCell ref="L21:L22"/>
    <mergeCell ref="M21:M22"/>
    <mergeCell ref="N21:N22"/>
    <mergeCell ref="O21:O22"/>
    <mergeCell ref="P21:P22"/>
    <mergeCell ref="L32:L36"/>
    <mergeCell ref="N32:N36"/>
    <mergeCell ref="O32:O36"/>
    <mergeCell ref="P32:P36"/>
    <mergeCell ref="L28:L31"/>
    <mergeCell ref="O28:O31"/>
    <mergeCell ref="P28:P31"/>
    <mergeCell ref="L41:L42"/>
    <mergeCell ref="M41:M42"/>
    <mergeCell ref="N41:N42"/>
    <mergeCell ref="O41:O42"/>
    <mergeCell ref="P41:P42"/>
  </mergeCells>
  <phoneticPr fontId="8"/>
  <conditionalFormatting sqref="N1 N43:N44 N46:N1048576 N3:N6">
    <cfRule type="expression" dxfId="39" priority="197">
      <formula>WEEKDAY(N1)=1</formula>
    </cfRule>
    <cfRule type="expression" dxfId="38" priority="198">
      <formula>WEEKDAY(N1)=7</formula>
    </cfRule>
  </conditionalFormatting>
  <conditionalFormatting sqref="O2:P2">
    <cfRule type="expression" dxfId="37" priority="169">
      <formula>WEEKDAY(O2)=1</formula>
    </cfRule>
    <cfRule type="expression" dxfId="36" priority="170">
      <formula>WEEKDAY(O2)=7</formula>
    </cfRule>
  </conditionalFormatting>
  <conditionalFormatting sqref="N7:N12">
    <cfRule type="expression" dxfId="35" priority="53">
      <formula>WEEKDAY(N7)=1</formula>
    </cfRule>
    <cfRule type="expression" dxfId="34" priority="54">
      <formula>WEEKDAY(N7)=7</formula>
    </cfRule>
  </conditionalFormatting>
  <conditionalFormatting sqref="N37:N38">
    <cfRule type="expression" dxfId="33" priority="35">
      <formula>WEEKDAY(N37)=1</formula>
    </cfRule>
    <cfRule type="expression" dxfId="32" priority="36">
      <formula>WEEKDAY(N37)=7</formula>
    </cfRule>
  </conditionalFormatting>
  <conditionalFormatting sqref="N39:N40">
    <cfRule type="expression" dxfId="31" priority="15">
      <formula>WEEKDAY(N39)=1</formula>
    </cfRule>
    <cfRule type="expression" dxfId="30" priority="16">
      <formula>WEEKDAY(N39)=7</formula>
    </cfRule>
  </conditionalFormatting>
  <conditionalFormatting sqref="N23">
    <cfRule type="expression" dxfId="29" priority="9">
      <formula>WEEKDAY(N23)=1</formula>
    </cfRule>
    <cfRule type="expression" dxfId="28" priority="10">
      <formula>WEEKDAY(N23)=7</formula>
    </cfRule>
  </conditionalFormatting>
  <conditionalFormatting sqref="N32">
    <cfRule type="expression" dxfId="27" priority="7">
      <formula>WEEKDAY(N32)=1</formula>
    </cfRule>
    <cfRule type="expression" dxfId="26" priority="8">
      <formula>WEEKDAY(N32)=7</formula>
    </cfRule>
  </conditionalFormatting>
  <conditionalFormatting sqref="N28:N31">
    <cfRule type="expression" dxfId="25" priority="5">
      <formula>WEEKDAY(N28)=1</formula>
    </cfRule>
    <cfRule type="expression" dxfId="24" priority="6">
      <formula>WEEKDAY(N28)=7</formula>
    </cfRule>
  </conditionalFormatting>
  <conditionalFormatting sqref="N21">
    <cfRule type="expression" dxfId="23" priority="3">
      <formula>WEEKDAY(N21)=1</formula>
    </cfRule>
    <cfRule type="expression" dxfId="22" priority="4">
      <formula>WEEKDAY(N21)=7</formula>
    </cfRule>
  </conditionalFormatting>
  <conditionalFormatting sqref="N41:N42">
    <cfRule type="expression" dxfId="21" priority="1">
      <formula>WEEKDAY(N41)=1</formula>
    </cfRule>
    <cfRule type="expression" dxfId="20" priority="2">
      <formula>WEEKDAY(N41)=7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3"/>
      <c r="B7" s="37" t="s">
        <v>114</v>
      </c>
      <c r="C7" s="37" t="s">
        <v>18</v>
      </c>
      <c r="D7" s="38" t="s">
        <v>27</v>
      </c>
      <c r="E7" s="59">
        <v>202007</v>
      </c>
      <c r="F7" s="59">
        <v>1</v>
      </c>
      <c r="G7" s="59">
        <v>1</v>
      </c>
      <c r="H7" s="39" t="s">
        <v>122</v>
      </c>
      <c r="I7" s="39" t="s">
        <v>126</v>
      </c>
      <c r="J7" s="39" t="s">
        <v>124</v>
      </c>
      <c r="K7" s="39" t="s">
        <v>40</v>
      </c>
      <c r="L7" s="93" t="s">
        <v>118</v>
      </c>
      <c r="M7" s="93" t="s">
        <v>120</v>
      </c>
      <c r="N7" s="91">
        <v>44023</v>
      </c>
      <c r="O7" s="75">
        <v>65000</v>
      </c>
      <c r="P7" s="75">
        <v>65000</v>
      </c>
    </row>
    <row r="8" spans="1:16" x14ac:dyDescent="0.15">
      <c r="A8" s="63"/>
      <c r="B8" s="37" t="s">
        <v>115</v>
      </c>
      <c r="C8" s="37" t="s">
        <v>18</v>
      </c>
      <c r="D8" s="38" t="s">
        <v>27</v>
      </c>
      <c r="E8" s="60">
        <v>202007</v>
      </c>
      <c r="F8" s="60">
        <v>1</v>
      </c>
      <c r="G8" s="60">
        <v>2</v>
      </c>
      <c r="H8" s="45"/>
      <c r="I8" s="45"/>
      <c r="J8" s="45"/>
      <c r="K8" s="50" t="s">
        <v>7</v>
      </c>
      <c r="L8" s="94"/>
      <c r="M8" s="72"/>
      <c r="N8" s="92"/>
      <c r="O8" s="76"/>
      <c r="P8" s="76"/>
    </row>
    <row r="9" spans="1:16" x14ac:dyDescent="0.15">
      <c r="A9" s="63"/>
      <c r="B9" s="37" t="s">
        <v>116</v>
      </c>
      <c r="C9" s="37" t="s">
        <v>18</v>
      </c>
      <c r="D9" s="38" t="s">
        <v>27</v>
      </c>
      <c r="E9" s="59">
        <v>202007</v>
      </c>
      <c r="F9" s="59">
        <v>2</v>
      </c>
      <c r="G9" s="59">
        <v>1</v>
      </c>
      <c r="H9" s="39" t="s">
        <v>123</v>
      </c>
      <c r="I9" s="39" t="s">
        <v>41</v>
      </c>
      <c r="J9" s="39" t="s">
        <v>125</v>
      </c>
      <c r="K9" s="39" t="s">
        <v>40</v>
      </c>
      <c r="L9" s="93" t="s">
        <v>119</v>
      </c>
      <c r="M9" s="93" t="s">
        <v>121</v>
      </c>
      <c r="N9" s="91">
        <v>44041</v>
      </c>
      <c r="O9" s="75">
        <v>125000</v>
      </c>
      <c r="P9" s="75">
        <v>125000</v>
      </c>
    </row>
    <row r="10" spans="1:16" x14ac:dyDescent="0.15">
      <c r="A10" s="63"/>
      <c r="B10" s="37" t="s">
        <v>117</v>
      </c>
      <c r="C10" s="37" t="s">
        <v>18</v>
      </c>
      <c r="D10" s="38" t="s">
        <v>27</v>
      </c>
      <c r="E10" s="60">
        <v>202007</v>
      </c>
      <c r="F10" s="60">
        <v>2</v>
      </c>
      <c r="G10" s="60">
        <v>2</v>
      </c>
      <c r="H10" s="45"/>
      <c r="I10" s="45"/>
      <c r="J10" s="45"/>
      <c r="K10" s="50" t="s">
        <v>7</v>
      </c>
      <c r="L10" s="94"/>
      <c r="M10" s="72"/>
      <c r="N10" s="92"/>
      <c r="O10" s="76"/>
      <c r="P10" s="76"/>
    </row>
    <row r="11" spans="1:16" x14ac:dyDescent="0.15">
      <c r="A11" s="8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12</v>
      </c>
      <c r="M13" s="26"/>
      <c r="N13" s="26"/>
      <c r="O13" s="27">
        <f>SUM(O5:O12)</f>
        <v>190000</v>
      </c>
      <c r="P13" s="27">
        <f>SUM(P5:P12)</f>
        <v>190000</v>
      </c>
    </row>
  </sheetData>
  <mergeCells count="10">
    <mergeCell ref="L9:L10"/>
    <mergeCell ref="M9:M10"/>
    <mergeCell ref="N9:N10"/>
    <mergeCell ref="O9:O10"/>
    <mergeCell ref="P9:P10"/>
    <mergeCell ref="L7:L8"/>
    <mergeCell ref="M7:M8"/>
    <mergeCell ref="N7:N8"/>
    <mergeCell ref="O7:O8"/>
    <mergeCell ref="P7:P8"/>
  </mergeCells>
  <phoneticPr fontId="8"/>
  <conditionalFormatting sqref="N3:N6 N11:N12">
    <cfRule type="expression" dxfId="19" priority="15">
      <formula>WEEKDAY(N3)=1</formula>
    </cfRule>
    <cfRule type="expression" dxfId="18" priority="16">
      <formula>WEEKDAY(N3)=7</formula>
    </cfRule>
  </conditionalFormatting>
  <conditionalFormatting sqref="N7:N8">
    <cfRule type="expression" dxfId="17" priority="3">
      <formula>WEEKDAY(N7)=1</formula>
    </cfRule>
    <cfRule type="expression" dxfId="16" priority="4">
      <formula>WEEKDAY(N7)=7</formula>
    </cfRule>
  </conditionalFormatting>
  <conditionalFormatting sqref="N9:N10">
    <cfRule type="expression" dxfId="15" priority="1">
      <formula>WEEKDAY(N9)=1</formula>
    </cfRule>
    <cfRule type="expression" dxfId="14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3"/>
      <c r="B7" s="37" t="s">
        <v>136</v>
      </c>
      <c r="C7" s="61" t="s">
        <v>34</v>
      </c>
      <c r="D7" s="38" t="s">
        <v>27</v>
      </c>
      <c r="E7" s="59">
        <v>202007</v>
      </c>
      <c r="F7" s="59">
        <v>1</v>
      </c>
      <c r="G7" s="59">
        <v>1</v>
      </c>
      <c r="H7" s="39" t="s">
        <v>134</v>
      </c>
      <c r="I7" s="39" t="s">
        <v>131</v>
      </c>
      <c r="J7" s="39" t="s">
        <v>132</v>
      </c>
      <c r="K7" s="39" t="s">
        <v>30</v>
      </c>
      <c r="L7" s="99" t="s">
        <v>127</v>
      </c>
      <c r="M7" s="93" t="s">
        <v>128</v>
      </c>
      <c r="N7" s="91">
        <v>44039</v>
      </c>
      <c r="O7" s="75">
        <v>80000</v>
      </c>
      <c r="P7" s="75">
        <v>80000</v>
      </c>
    </row>
    <row r="8" spans="1:16" x14ac:dyDescent="0.15">
      <c r="A8" s="63"/>
      <c r="B8" s="37" t="s">
        <v>137</v>
      </c>
      <c r="C8" s="61" t="s">
        <v>34</v>
      </c>
      <c r="D8" s="38" t="s">
        <v>27</v>
      </c>
      <c r="E8" s="59">
        <v>202007</v>
      </c>
      <c r="F8" s="60">
        <v>1</v>
      </c>
      <c r="G8" s="60">
        <v>2</v>
      </c>
      <c r="H8" s="45"/>
      <c r="I8" s="45"/>
      <c r="J8" s="45"/>
      <c r="K8" s="37" t="s">
        <v>32</v>
      </c>
      <c r="L8" s="100"/>
      <c r="M8" s="72"/>
      <c r="N8" s="92"/>
      <c r="O8" s="76"/>
      <c r="P8" s="76"/>
    </row>
    <row r="9" spans="1:16" x14ac:dyDescent="0.15">
      <c r="A9" s="63"/>
      <c r="B9" s="37" t="s">
        <v>138</v>
      </c>
      <c r="C9" s="61" t="s">
        <v>34</v>
      </c>
      <c r="D9" s="38" t="s">
        <v>27</v>
      </c>
      <c r="E9" s="59">
        <v>202007</v>
      </c>
      <c r="F9" s="59">
        <v>2</v>
      </c>
      <c r="G9" s="59">
        <v>1</v>
      </c>
      <c r="H9" s="39" t="s">
        <v>135</v>
      </c>
      <c r="I9" s="39" t="s">
        <v>133</v>
      </c>
      <c r="J9" s="39" t="s">
        <v>100</v>
      </c>
      <c r="K9" s="39" t="s">
        <v>30</v>
      </c>
      <c r="L9" s="99" t="s">
        <v>129</v>
      </c>
      <c r="M9" s="93" t="s">
        <v>130</v>
      </c>
      <c r="N9" s="91">
        <v>44039</v>
      </c>
      <c r="O9" s="75">
        <v>90000</v>
      </c>
      <c r="P9" s="75">
        <v>90000</v>
      </c>
    </row>
    <row r="10" spans="1:16" x14ac:dyDescent="0.15">
      <c r="A10" s="63"/>
      <c r="B10" s="37" t="s">
        <v>139</v>
      </c>
      <c r="C10" s="61" t="s">
        <v>34</v>
      </c>
      <c r="D10" s="38" t="s">
        <v>27</v>
      </c>
      <c r="E10" s="59">
        <v>202007</v>
      </c>
      <c r="F10" s="60">
        <v>2</v>
      </c>
      <c r="G10" s="60">
        <v>2</v>
      </c>
      <c r="H10" s="45"/>
      <c r="I10" s="45"/>
      <c r="J10" s="45"/>
      <c r="K10" s="37" t="s">
        <v>32</v>
      </c>
      <c r="L10" s="100"/>
      <c r="M10" s="72"/>
      <c r="N10" s="92"/>
      <c r="O10" s="76"/>
      <c r="P10" s="76"/>
    </row>
    <row r="11" spans="1:16" x14ac:dyDescent="0.15">
      <c r="A11" s="63"/>
      <c r="B11" s="37" t="s">
        <v>147</v>
      </c>
      <c r="C11" s="61" t="s">
        <v>18</v>
      </c>
      <c r="D11" s="38" t="s">
        <v>27</v>
      </c>
      <c r="E11" s="59">
        <v>202007</v>
      </c>
      <c r="F11" s="59">
        <v>3</v>
      </c>
      <c r="G11" s="59">
        <v>1</v>
      </c>
      <c r="H11" s="39" t="s">
        <v>143</v>
      </c>
      <c r="I11" s="39" t="s">
        <v>140</v>
      </c>
      <c r="J11" s="39"/>
      <c r="K11" s="39" t="s">
        <v>30</v>
      </c>
      <c r="L11" s="97" t="s">
        <v>155</v>
      </c>
      <c r="M11" s="93" t="s">
        <v>156</v>
      </c>
      <c r="N11" s="91">
        <v>44020</v>
      </c>
      <c r="O11" s="75">
        <v>70000</v>
      </c>
      <c r="P11" s="75">
        <v>70000</v>
      </c>
    </row>
    <row r="12" spans="1:16" x14ac:dyDescent="0.15">
      <c r="A12" s="63"/>
      <c r="B12" s="37" t="s">
        <v>148</v>
      </c>
      <c r="C12" s="61" t="s">
        <v>18</v>
      </c>
      <c r="D12" s="38" t="s">
        <v>27</v>
      </c>
      <c r="E12" s="59">
        <v>202007</v>
      </c>
      <c r="F12" s="60">
        <v>3</v>
      </c>
      <c r="G12" s="60">
        <v>2</v>
      </c>
      <c r="H12" s="45"/>
      <c r="I12" s="45"/>
      <c r="J12" s="45"/>
      <c r="K12" s="37" t="s">
        <v>7</v>
      </c>
      <c r="L12" s="98"/>
      <c r="M12" s="72"/>
      <c r="N12" s="92"/>
      <c r="O12" s="76"/>
      <c r="P12" s="76"/>
    </row>
    <row r="13" spans="1:16" x14ac:dyDescent="0.15">
      <c r="A13" s="63"/>
      <c r="B13" s="37" t="s">
        <v>149</v>
      </c>
      <c r="C13" s="61" t="s">
        <v>18</v>
      </c>
      <c r="D13" s="38" t="s">
        <v>27</v>
      </c>
      <c r="E13" s="59">
        <v>202007</v>
      </c>
      <c r="F13" s="59">
        <v>4</v>
      </c>
      <c r="G13" s="59">
        <v>1</v>
      </c>
      <c r="H13" s="39" t="s">
        <v>144</v>
      </c>
      <c r="I13" s="39" t="s">
        <v>141</v>
      </c>
      <c r="J13" s="39"/>
      <c r="K13" s="39" t="s">
        <v>30</v>
      </c>
      <c r="L13" s="97" t="s">
        <v>157</v>
      </c>
      <c r="M13" s="93" t="s">
        <v>158</v>
      </c>
      <c r="N13" s="91">
        <v>44026</v>
      </c>
      <c r="O13" s="75">
        <v>95000</v>
      </c>
      <c r="P13" s="75">
        <v>95000</v>
      </c>
    </row>
    <row r="14" spans="1:16" x14ac:dyDescent="0.15">
      <c r="A14" s="63"/>
      <c r="B14" s="37" t="s">
        <v>150</v>
      </c>
      <c r="C14" s="61" t="s">
        <v>18</v>
      </c>
      <c r="D14" s="38" t="s">
        <v>27</v>
      </c>
      <c r="E14" s="59">
        <v>202007</v>
      </c>
      <c r="F14" s="60">
        <v>4</v>
      </c>
      <c r="G14" s="60">
        <v>2</v>
      </c>
      <c r="H14" s="45"/>
      <c r="I14" s="45"/>
      <c r="J14" s="45"/>
      <c r="K14" s="37" t="s">
        <v>7</v>
      </c>
      <c r="L14" s="98"/>
      <c r="M14" s="72"/>
      <c r="N14" s="92"/>
      <c r="O14" s="76"/>
      <c r="P14" s="76"/>
    </row>
    <row r="15" spans="1:16" x14ac:dyDescent="0.15">
      <c r="A15" s="63"/>
      <c r="B15" s="37" t="s">
        <v>151</v>
      </c>
      <c r="C15" s="61" t="s">
        <v>18</v>
      </c>
      <c r="D15" s="38" t="s">
        <v>27</v>
      </c>
      <c r="E15" s="59">
        <v>202007</v>
      </c>
      <c r="F15" s="59">
        <v>5</v>
      </c>
      <c r="G15" s="59">
        <v>1</v>
      </c>
      <c r="H15" s="39" t="s">
        <v>145</v>
      </c>
      <c r="I15" s="39" t="s">
        <v>142</v>
      </c>
      <c r="J15" s="39"/>
      <c r="K15" s="39" t="s">
        <v>30</v>
      </c>
      <c r="L15" s="97" t="s">
        <v>159</v>
      </c>
      <c r="M15" s="93" t="s">
        <v>130</v>
      </c>
      <c r="N15" s="91">
        <v>44028</v>
      </c>
      <c r="O15" s="75">
        <v>40000</v>
      </c>
      <c r="P15" s="75">
        <v>40000</v>
      </c>
    </row>
    <row r="16" spans="1:16" x14ac:dyDescent="0.15">
      <c r="A16" s="63"/>
      <c r="B16" s="37" t="s">
        <v>152</v>
      </c>
      <c r="C16" s="61" t="s">
        <v>18</v>
      </c>
      <c r="D16" s="38" t="s">
        <v>27</v>
      </c>
      <c r="E16" s="59">
        <v>202007</v>
      </c>
      <c r="F16" s="60">
        <v>5</v>
      </c>
      <c r="G16" s="60">
        <v>2</v>
      </c>
      <c r="H16" s="45"/>
      <c r="I16" s="45"/>
      <c r="J16" s="45"/>
      <c r="K16" s="37" t="s">
        <v>7</v>
      </c>
      <c r="L16" s="98"/>
      <c r="M16" s="72"/>
      <c r="N16" s="92"/>
      <c r="O16" s="76"/>
      <c r="P16" s="76"/>
    </row>
    <row r="17" spans="1:16" x14ac:dyDescent="0.15">
      <c r="A17" s="63"/>
      <c r="B17" s="37" t="s">
        <v>153</v>
      </c>
      <c r="C17" s="61" t="s">
        <v>18</v>
      </c>
      <c r="D17" s="38" t="s">
        <v>27</v>
      </c>
      <c r="E17" s="59">
        <v>202007</v>
      </c>
      <c r="F17" s="59">
        <v>6</v>
      </c>
      <c r="G17" s="59">
        <v>1</v>
      </c>
      <c r="H17" s="39" t="s">
        <v>146</v>
      </c>
      <c r="I17" s="39" t="s">
        <v>45</v>
      </c>
      <c r="J17" s="39"/>
      <c r="K17" s="39" t="s">
        <v>30</v>
      </c>
      <c r="L17" s="97" t="s">
        <v>160</v>
      </c>
      <c r="M17" s="93" t="s">
        <v>156</v>
      </c>
      <c r="N17" s="91">
        <v>44034</v>
      </c>
      <c r="O17" s="75">
        <v>125000</v>
      </c>
      <c r="P17" s="75">
        <v>125000</v>
      </c>
    </row>
    <row r="18" spans="1:16" x14ac:dyDescent="0.15">
      <c r="A18" s="63"/>
      <c r="B18" s="37" t="s">
        <v>154</v>
      </c>
      <c r="C18" s="61" t="s">
        <v>18</v>
      </c>
      <c r="D18" s="38" t="s">
        <v>27</v>
      </c>
      <c r="E18" s="59">
        <v>202007</v>
      </c>
      <c r="F18" s="60">
        <v>6</v>
      </c>
      <c r="G18" s="60">
        <v>2</v>
      </c>
      <c r="H18" s="45"/>
      <c r="I18" s="45"/>
      <c r="J18" s="45"/>
      <c r="K18" s="37" t="s">
        <v>7</v>
      </c>
      <c r="L18" s="98"/>
      <c r="M18" s="72"/>
      <c r="N18" s="92"/>
      <c r="O18" s="76"/>
      <c r="P18" s="76"/>
    </row>
    <row r="19" spans="1:16" x14ac:dyDescent="0.15">
      <c r="A19" s="15"/>
      <c r="B19" s="15"/>
      <c r="C19" s="15"/>
      <c r="D19" s="32"/>
      <c r="E19" s="15"/>
      <c r="F19" s="32"/>
      <c r="G19" s="32"/>
      <c r="H19" s="15"/>
      <c r="I19" s="15"/>
      <c r="J19" s="15"/>
      <c r="K19" s="15"/>
      <c r="L19" s="32"/>
      <c r="M19" s="32"/>
      <c r="N19" s="15"/>
      <c r="O19" s="14"/>
      <c r="P19" s="14"/>
    </row>
    <row r="20" spans="1:16" x14ac:dyDescent="0.15">
      <c r="A20" s="8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500000</v>
      </c>
      <c r="P21" s="27">
        <f>SUM(P5:P20)</f>
        <v>500000</v>
      </c>
    </row>
  </sheetData>
  <mergeCells count="30">
    <mergeCell ref="L9:L10"/>
    <mergeCell ref="M9:M10"/>
    <mergeCell ref="N9:N10"/>
    <mergeCell ref="O9:O10"/>
    <mergeCell ref="P9:P10"/>
    <mergeCell ref="L7:L8"/>
    <mergeCell ref="M7:M8"/>
    <mergeCell ref="N7:N8"/>
    <mergeCell ref="O7:O8"/>
    <mergeCell ref="P7:P8"/>
    <mergeCell ref="L15:L16"/>
    <mergeCell ref="M15:M16"/>
    <mergeCell ref="N15:N16"/>
    <mergeCell ref="L17:L18"/>
    <mergeCell ref="L13:L14"/>
    <mergeCell ref="M13:M14"/>
    <mergeCell ref="N13:N14"/>
    <mergeCell ref="M17:M18"/>
    <mergeCell ref="N17:N18"/>
    <mergeCell ref="L11:L12"/>
    <mergeCell ref="N11:N12"/>
    <mergeCell ref="O11:O12"/>
    <mergeCell ref="M11:M12"/>
    <mergeCell ref="P11:P12"/>
    <mergeCell ref="O17:O18"/>
    <mergeCell ref="P17:P18"/>
    <mergeCell ref="O13:O14"/>
    <mergeCell ref="P13:P14"/>
    <mergeCell ref="O15:O16"/>
    <mergeCell ref="P15:P16"/>
  </mergeCells>
  <phoneticPr fontId="8"/>
  <conditionalFormatting sqref="N3:N6 N19:N20">
    <cfRule type="expression" dxfId="13" priority="63">
      <formula>WEEKDAY(N3)=1</formula>
    </cfRule>
    <cfRule type="expression" dxfId="12" priority="64">
      <formula>WEEKDAY(N3)=7</formula>
    </cfRule>
  </conditionalFormatting>
  <conditionalFormatting sqref="N7:N8">
    <cfRule type="expression" dxfId="11" priority="11">
      <formula>WEEKDAY(N7)=1</formula>
    </cfRule>
    <cfRule type="expression" dxfId="10" priority="12">
      <formula>WEEKDAY(N7)=7</formula>
    </cfRule>
  </conditionalFormatting>
  <conditionalFormatting sqref="N9:N10">
    <cfRule type="expression" dxfId="9" priority="9">
      <formula>WEEKDAY(N9)=1</formula>
    </cfRule>
    <cfRule type="expression" dxfId="8" priority="10">
      <formula>WEEKDAY(N9)=7</formula>
    </cfRule>
  </conditionalFormatting>
  <conditionalFormatting sqref="N11:N12">
    <cfRule type="expression" dxfId="7" priority="7">
      <formula>WEEKDAY(N11)=1</formula>
    </cfRule>
    <cfRule type="expression" dxfId="6" priority="8">
      <formula>WEEKDAY(N11)=7</formula>
    </cfRule>
  </conditionalFormatting>
  <conditionalFormatting sqref="N13:N14">
    <cfRule type="expression" dxfId="5" priority="5">
      <formula>WEEKDAY(N13)=1</formula>
    </cfRule>
    <cfRule type="expression" dxfId="4" priority="6">
      <formula>WEEKDAY(N13)=7</formula>
    </cfRule>
  </conditionalFormatting>
  <conditionalFormatting sqref="N15:N16">
    <cfRule type="expression" dxfId="3" priority="3">
      <formula>WEEKDAY(N15)=1</formula>
    </cfRule>
    <cfRule type="expression" dxfId="2" priority="4">
      <formula>WEEKDAY(N15)=7</formula>
    </cfRule>
  </conditionalFormatting>
  <conditionalFormatting sqref="N17:N18">
    <cfRule type="expression" dxfId="1" priority="1">
      <formula>WEEKDAY(N17)=1</formula>
    </cfRule>
    <cfRule type="expression" dxfId="0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2021-02-01T09:50:48Z</dcterms:modified>
</cp:coreProperties>
</file>