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AE6EEAC-0752-49DD-9690-DB79B168104C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91" l="1"/>
  <c r="P11" i="90"/>
  <c r="P40" i="89" l="1"/>
  <c r="O23" i="91" l="1"/>
  <c r="O11" i="90"/>
  <c r="O40" i="89" l="1"/>
</calcChain>
</file>

<file path=xl/sharedStrings.xml><?xml version="1.0" encoding="utf-8"?>
<sst xmlns="http://schemas.openxmlformats.org/spreadsheetml/2006/main" count="367" uniqueCount="152">
  <si>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</si>
  <si>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</si>
  <si>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</si>
  <si>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</si>
  <si>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</si>
  <si>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</si>
  <si>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</si>
  <si>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</si>
  <si>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</si>
  <si>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</si>
  <si>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</si>
  <si>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</si>
  <si>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</si>
  <si>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</si>
  <si>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</si>
  <si>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</si>
  <si>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</si>
  <si>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</si>
  <si>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</si>
  <si>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</si>
  <si>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</si>
  <si>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</si>
  <si>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</si>
  <si>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</si>
  <si>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</si>
  <si>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</si>
  <si>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</si>
  <si>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</si>
  <si>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</si>
  <si>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</si>
  <si>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</si>
  <si>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</si>
  <si>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</si>
  <si>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</si>
  <si>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</si>
  <si>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11～20日</t>
  </si>
  <si>
    <t>21～31日</t>
  </si>
  <si>
    <t>インターカラー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</si>
  <si>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</si>
  <si>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</si>
  <si>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4C終面全5段</t>
    <phoneticPr fontId="8"/>
  </si>
  <si>
    <t>アイメール</t>
    <phoneticPr fontId="8"/>
  </si>
  <si>
    <t>mv20i</t>
  </si>
  <si>
    <t>アドライヴ</t>
    <phoneticPr fontId="8"/>
  </si>
  <si>
    <t>DVD4コマ</t>
  </si>
  <si>
    <t>全5段つかみ4回</t>
    <phoneticPr fontId="8"/>
  </si>
  <si>
    <t>1～10日</t>
  </si>
  <si>
    <t>スポニチ関西</t>
    <phoneticPr fontId="8"/>
  </si>
  <si>
    <t>①求む！５０歳以上の女性と…</t>
  </si>
  <si>
    <t>②旧デイリー風</t>
  </si>
  <si>
    <t>sms_w459</t>
  </si>
  <si>
    <t>smss2144</t>
  </si>
  <si>
    <t>芸文社</t>
    <phoneticPr fontId="8"/>
  </si>
  <si>
    <t>求人風</t>
  </si>
  <si>
    <t>50〜70代男性限定！熟女好きな男性募集中！</t>
  </si>
  <si>
    <t>カミオン</t>
    <phoneticPr fontId="8"/>
  </si>
  <si>
    <t>4C1P</t>
    <phoneticPr fontId="8"/>
  </si>
  <si>
    <t>sms_a1010</t>
  </si>
  <si>
    <t>smss2136</t>
  </si>
  <si>
    <t>sms_a1014</t>
  </si>
  <si>
    <t>smss2141</t>
  </si>
  <si>
    <t>sms_a1015</t>
  </si>
  <si>
    <t>smss2142</t>
  </si>
  <si>
    <t>sms_a1011</t>
  </si>
  <si>
    <t>smss2137</t>
  </si>
  <si>
    <t>sms_a1016</t>
  </si>
  <si>
    <t>smss2143</t>
  </si>
  <si>
    <t>sms_a1012</t>
  </si>
  <si>
    <t>smss2138</t>
  </si>
  <si>
    <t>コアマガジン</t>
    <phoneticPr fontId="8"/>
  </si>
  <si>
    <t>大洋図書</t>
    <phoneticPr fontId="8"/>
  </si>
  <si>
    <t>日本ジャーナル出版</t>
    <phoneticPr fontId="8"/>
  </si>
  <si>
    <t>2P_素敵なヤリ活(アイ)</t>
  </si>
  <si>
    <t>5P風俗(妃さん)</t>
  </si>
  <si>
    <t>1P記事_求む！中高年男性版_アイ(妃さん)</t>
  </si>
  <si>
    <t>5P元祖（妃さん）</t>
  </si>
  <si>
    <t>実話BUNKA超タブー</t>
    <phoneticPr fontId="8"/>
  </si>
  <si>
    <t>4C2P</t>
    <phoneticPr fontId="8"/>
  </si>
  <si>
    <t>昭和の不思議101</t>
    <phoneticPr fontId="8"/>
  </si>
  <si>
    <t>1C5P</t>
    <phoneticPr fontId="8"/>
  </si>
  <si>
    <t>実話ナックルズ ウルトラ</t>
    <phoneticPr fontId="8"/>
  </si>
  <si>
    <t>表4　4C1P</t>
    <phoneticPr fontId="8"/>
  </si>
  <si>
    <t>実話BUNKAタブー</t>
    <phoneticPr fontId="8"/>
  </si>
  <si>
    <t>臨時増刊ラヴァーズ</t>
    <phoneticPr fontId="8"/>
  </si>
  <si>
    <t>週刊実話増刊「実話ザ・タブー」</t>
    <phoneticPr fontId="8"/>
  </si>
  <si>
    <t>sms_a1013</t>
  </si>
  <si>
    <t>smss2140</t>
  </si>
  <si>
    <t>楽楽出版</t>
    <phoneticPr fontId="8"/>
  </si>
  <si>
    <t>毎月売</t>
    <phoneticPr fontId="8"/>
  </si>
  <si>
    <t>DVD袋裏1C+コンテンツ枠</t>
    <phoneticPr fontId="8"/>
  </si>
  <si>
    <t>EXCITING MAX!Special</t>
    <phoneticPr fontId="8"/>
  </si>
  <si>
    <t>スポニチ関東</t>
    <phoneticPr fontId="8"/>
  </si>
  <si>
    <t>スポニチ西部</t>
    <phoneticPr fontId="8"/>
  </si>
  <si>
    <t>スポニチ北海道</t>
    <phoneticPr fontId="8"/>
  </si>
  <si>
    <t>空電(共通)</t>
    <rPh sb="0" eb="1">
      <t>カラ</t>
    </rPh>
    <rPh sb="1" eb="2">
      <t>デン</t>
    </rPh>
    <rPh sb="3" eb="5">
      <t>キョウツウ</t>
    </rPh>
    <phoneticPr fontId="7"/>
  </si>
  <si>
    <t>4C終面全5段</t>
    <phoneticPr fontId="8"/>
  </si>
  <si>
    <t>全5段</t>
    <phoneticPr fontId="8"/>
  </si>
  <si>
    <t>サンスポ関東</t>
    <rPh sb="5" eb="6">
      <t>ヒガシ</t>
    </rPh>
    <phoneticPr fontId="7"/>
  </si>
  <si>
    <t>スポーツ報知関西</t>
    <phoneticPr fontId="8"/>
  </si>
  <si>
    <t>インターカラー</t>
  </si>
  <si>
    <t>①右女３</t>
  </si>
  <si>
    <t>ニッカン関西</t>
    <phoneticPr fontId="8"/>
  </si>
  <si>
    <t>半2段つかみ10段保証</t>
    <phoneticPr fontId="8"/>
  </si>
  <si>
    <t>中京スポーツ</t>
    <phoneticPr fontId="8"/>
  </si>
  <si>
    <t>東スポ・大スポ・中京スポ・九スポ</t>
    <phoneticPr fontId="8"/>
  </si>
  <si>
    <t>記事枠</t>
    <phoneticPr fontId="8"/>
  </si>
  <si>
    <t>九スポ</t>
    <phoneticPr fontId="8"/>
  </si>
  <si>
    <t>雑誌版</t>
  </si>
  <si>
    <t>求む50歳以上の女性と</t>
  </si>
  <si>
    <t>②誘われる男の余裕③逆指名祭り</t>
  </si>
  <si>
    <t>③新版</t>
  </si>
  <si>
    <t>③逆指名祭り</t>
  </si>
  <si>
    <t>(空電共通)</t>
    <phoneticPr fontId="8"/>
  </si>
  <si>
    <t>デリヘル版2</t>
    <phoneticPr fontId="8"/>
  </si>
  <si>
    <t>右女3</t>
    <phoneticPr fontId="8"/>
  </si>
  <si>
    <t>雑誌版</t>
    <phoneticPr fontId="8"/>
  </si>
  <si>
    <t>大正版</t>
    <phoneticPr fontId="8"/>
  </si>
  <si>
    <t>逆指名祭り</t>
    <phoneticPr fontId="8"/>
  </si>
  <si>
    <t>誘われる男の余裕</t>
    <phoneticPr fontId="8"/>
  </si>
  <si>
    <t>もう50代の熟女だけど</t>
    <phoneticPr fontId="8"/>
  </si>
  <si>
    <t>求む50歳以上の女性と</t>
    <phoneticPr fontId="8"/>
  </si>
  <si>
    <t>sms_w460</t>
  </si>
  <si>
    <t>sms_w461</t>
  </si>
  <si>
    <t>sms_w462</t>
  </si>
  <si>
    <t>sms_w463</t>
  </si>
  <si>
    <t>smss2145</t>
  </si>
  <si>
    <t>sms_w464</t>
  </si>
  <si>
    <t>smss2146</t>
  </si>
  <si>
    <t>sms_w465</t>
  </si>
  <si>
    <t>smss2147</t>
  </si>
  <si>
    <t>sms_w466</t>
  </si>
  <si>
    <t>smss2148</t>
  </si>
  <si>
    <t>sms_w467</t>
  </si>
  <si>
    <t>smss2149</t>
  </si>
  <si>
    <t>sms_w468</t>
  </si>
  <si>
    <t>smss2150</t>
  </si>
  <si>
    <t>sms_w469</t>
  </si>
  <si>
    <t>smss2151</t>
  </si>
  <si>
    <t>sms_w470</t>
  </si>
  <si>
    <t>smss2152</t>
  </si>
  <si>
    <t>sms_w471</t>
  </si>
  <si>
    <t>sms_w472</t>
  </si>
  <si>
    <t>sms_w473</t>
  </si>
  <si>
    <t>smss2153</t>
  </si>
  <si>
    <t>sms_w474</t>
  </si>
  <si>
    <t>smss2154</t>
  </si>
  <si>
    <t>sms_w475</t>
  </si>
  <si>
    <t>smss2155</t>
  </si>
  <si>
    <t>sms_w476</t>
  </si>
  <si>
    <t>smss2156</t>
  </si>
  <si>
    <t>sms_w477</t>
  </si>
  <si>
    <t>smss2160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</si>
</sst>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31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2"/>
      <c r="B7" s="37" t="s">
        <v>121</v>
      </c>
      <c r="C7" s="37" t="s">
        <v>34</v>
      </c>
      <c r="D7" s="38" t="s">
        <v>26</v>
      </c>
      <c r="E7" s="38">
        <v>202006</v>
      </c>
      <c r="F7" s="38">
        <v>1</v>
      </c>
      <c r="G7" s="38">
        <v>1</v>
      </c>
      <c r="H7" s="39"/>
      <c r="I7" s="40" t="s">
        <v>107</v>
      </c>
      <c r="J7" s="41" t="s">
        <v>108</v>
      </c>
      <c r="K7" s="42" t="s">
        <v>30</v>
      </c>
      <c r="L7" s="70" t="s">
        <v>91</v>
      </c>
      <c r="M7" s="70" t="s">
        <v>40</v>
      </c>
      <c r="N7" s="71">
        <v>43996</v>
      </c>
      <c r="O7" s="94">
        <v>700000</v>
      </c>
      <c r="P7" s="94">
        <v>700000</v>
      </c>
    </row>
    <row r="8" spans="1:16" x14ac:dyDescent="0.15">
      <c r="A8" s="62"/>
      <c r="B8" s="37" t="s">
        <v>122</v>
      </c>
      <c r="C8" s="37" t="s">
        <v>34</v>
      </c>
      <c r="D8" s="38" t="s">
        <v>26</v>
      </c>
      <c r="E8" s="38">
        <v>202006</v>
      </c>
      <c r="F8" s="38">
        <v>1</v>
      </c>
      <c r="G8" s="38">
        <v>2</v>
      </c>
      <c r="H8" s="43"/>
      <c r="I8" s="44" t="s">
        <v>107</v>
      </c>
      <c r="J8" s="41" t="s">
        <v>108</v>
      </c>
      <c r="K8" s="42" t="s">
        <v>30</v>
      </c>
      <c r="L8" s="72" t="s">
        <v>47</v>
      </c>
      <c r="M8" s="72" t="s">
        <v>40</v>
      </c>
      <c r="N8" s="73">
        <v>43994</v>
      </c>
      <c r="O8" s="95"/>
      <c r="P8" s="95"/>
    </row>
    <row r="9" spans="1:16" x14ac:dyDescent="0.15">
      <c r="A9" s="62"/>
      <c r="B9" s="37" t="s">
        <v>123</v>
      </c>
      <c r="C9" s="37" t="s">
        <v>34</v>
      </c>
      <c r="D9" s="38" t="s">
        <v>26</v>
      </c>
      <c r="E9" s="38">
        <v>202006</v>
      </c>
      <c r="F9" s="38">
        <v>1</v>
      </c>
      <c r="G9" s="38">
        <v>3</v>
      </c>
      <c r="H9" s="43"/>
      <c r="I9" s="44" t="s">
        <v>107</v>
      </c>
      <c r="J9" s="41" t="s">
        <v>108</v>
      </c>
      <c r="K9" s="42" t="s">
        <v>30</v>
      </c>
      <c r="L9" s="72" t="s">
        <v>92</v>
      </c>
      <c r="M9" s="72" t="s">
        <v>40</v>
      </c>
      <c r="N9" s="73">
        <v>43994</v>
      </c>
      <c r="O9" s="95"/>
      <c r="P9" s="95"/>
    </row>
    <row r="10" spans="1:16" x14ac:dyDescent="0.15">
      <c r="A10" s="62"/>
      <c r="B10" s="37" t="s">
        <v>124</v>
      </c>
      <c r="C10" s="37" t="s">
        <v>34</v>
      </c>
      <c r="D10" s="38" t="s">
        <v>26</v>
      </c>
      <c r="E10" s="38">
        <v>202006</v>
      </c>
      <c r="F10" s="38">
        <v>1</v>
      </c>
      <c r="G10" s="38">
        <v>4</v>
      </c>
      <c r="H10" s="43"/>
      <c r="I10" s="44" t="s">
        <v>107</v>
      </c>
      <c r="J10" s="41" t="s">
        <v>108</v>
      </c>
      <c r="K10" s="42" t="s">
        <v>30</v>
      </c>
      <c r="L10" s="72" t="s">
        <v>93</v>
      </c>
      <c r="M10" s="72" t="s">
        <v>40</v>
      </c>
      <c r="N10" s="73">
        <v>43994</v>
      </c>
      <c r="O10" s="95"/>
      <c r="P10" s="95"/>
    </row>
    <row r="11" spans="1:16" x14ac:dyDescent="0.15">
      <c r="A11" s="62"/>
      <c r="B11" s="37" t="s">
        <v>125</v>
      </c>
      <c r="C11" s="37" t="s">
        <v>34</v>
      </c>
      <c r="D11" s="38" t="s">
        <v>26</v>
      </c>
      <c r="E11" s="38">
        <v>202006</v>
      </c>
      <c r="F11" s="38">
        <v>1</v>
      </c>
      <c r="G11" s="38">
        <v>5</v>
      </c>
      <c r="H11" s="45"/>
      <c r="I11" s="45" t="s">
        <v>112</v>
      </c>
      <c r="J11" s="46" t="s">
        <v>112</v>
      </c>
      <c r="K11" s="47" t="s">
        <v>32</v>
      </c>
      <c r="L11" s="74" t="s">
        <v>94</v>
      </c>
      <c r="M11" s="74"/>
      <c r="N11" s="75"/>
      <c r="O11" s="96"/>
      <c r="P11" s="96"/>
    </row>
    <row r="12" spans="1:16" ht="12" customHeight="1" x14ac:dyDescent="0.15">
      <c r="A12" s="62"/>
      <c r="B12" s="37" t="s">
        <v>126</v>
      </c>
      <c r="C12" s="37" t="s">
        <v>37</v>
      </c>
      <c r="D12" s="38" t="s">
        <v>26</v>
      </c>
      <c r="E12" s="38">
        <v>202006</v>
      </c>
      <c r="F12" s="38">
        <v>2</v>
      </c>
      <c r="G12" s="38">
        <v>1</v>
      </c>
      <c r="H12" s="39"/>
      <c r="I12" s="40" t="s">
        <v>113</v>
      </c>
      <c r="J12" s="41" t="s">
        <v>120</v>
      </c>
      <c r="K12" s="42" t="s">
        <v>30</v>
      </c>
      <c r="L12" s="88" t="s">
        <v>38</v>
      </c>
      <c r="M12" s="88" t="s">
        <v>95</v>
      </c>
      <c r="N12" s="90">
        <v>43988</v>
      </c>
      <c r="O12" s="83">
        <v>570000</v>
      </c>
      <c r="P12" s="83">
        <v>570000</v>
      </c>
    </row>
    <row r="13" spans="1:16" ht="12" customHeight="1" x14ac:dyDescent="0.15">
      <c r="A13" s="62"/>
      <c r="B13" s="37" t="s">
        <v>127</v>
      </c>
      <c r="C13" s="37" t="s">
        <v>37</v>
      </c>
      <c r="D13" s="38" t="s">
        <v>26</v>
      </c>
      <c r="E13" s="38">
        <v>202006</v>
      </c>
      <c r="F13" s="38">
        <v>2</v>
      </c>
      <c r="G13" s="38">
        <v>2</v>
      </c>
      <c r="H13" s="43"/>
      <c r="I13" s="44" t="s">
        <v>113</v>
      </c>
      <c r="J13" s="41" t="s">
        <v>120</v>
      </c>
      <c r="K13" s="41" t="s">
        <v>32</v>
      </c>
      <c r="L13" s="89"/>
      <c r="M13" s="78"/>
      <c r="N13" s="91"/>
      <c r="O13" s="84"/>
      <c r="P13" s="84"/>
    </row>
    <row r="14" spans="1:16" ht="12" customHeight="1" x14ac:dyDescent="0.15">
      <c r="A14" s="62"/>
      <c r="B14" s="51" t="s">
        <v>128</v>
      </c>
      <c r="C14" s="51" t="s">
        <v>37</v>
      </c>
      <c r="D14" s="52" t="s">
        <v>33</v>
      </c>
      <c r="E14" s="52">
        <v>202006</v>
      </c>
      <c r="F14" s="52">
        <v>2</v>
      </c>
      <c r="G14" s="52">
        <v>3</v>
      </c>
      <c r="H14" s="53"/>
      <c r="I14" s="54" t="s">
        <v>113</v>
      </c>
      <c r="J14" s="55" t="s">
        <v>120</v>
      </c>
      <c r="K14" s="56" t="s">
        <v>29</v>
      </c>
      <c r="L14" s="86" t="s">
        <v>39</v>
      </c>
      <c r="M14" s="88" t="s">
        <v>96</v>
      </c>
      <c r="N14" s="90">
        <v>43996</v>
      </c>
      <c r="O14" s="84"/>
      <c r="P14" s="84"/>
    </row>
    <row r="15" spans="1:16" ht="12" customHeight="1" x14ac:dyDescent="0.15">
      <c r="A15" s="62"/>
      <c r="B15" s="51" t="s">
        <v>129</v>
      </c>
      <c r="C15" s="51" t="s">
        <v>37</v>
      </c>
      <c r="D15" s="52" t="s">
        <v>33</v>
      </c>
      <c r="E15" s="52">
        <v>202006</v>
      </c>
      <c r="F15" s="52">
        <v>2</v>
      </c>
      <c r="G15" s="52">
        <v>4</v>
      </c>
      <c r="H15" s="57"/>
      <c r="I15" s="57" t="s">
        <v>113</v>
      </c>
      <c r="J15" s="58" t="s">
        <v>120</v>
      </c>
      <c r="K15" s="56" t="s">
        <v>32</v>
      </c>
      <c r="L15" s="87"/>
      <c r="M15" s="78"/>
      <c r="N15" s="91"/>
      <c r="O15" s="84"/>
      <c r="P15" s="84"/>
    </row>
    <row r="16" spans="1:16" ht="12" customHeight="1" x14ac:dyDescent="0.15">
      <c r="A16" s="62"/>
      <c r="B16" s="37" t="s">
        <v>130</v>
      </c>
      <c r="C16" s="37" t="s">
        <v>37</v>
      </c>
      <c r="D16" s="38" t="s">
        <v>26</v>
      </c>
      <c r="E16" s="38">
        <v>202006</v>
      </c>
      <c r="F16" s="38">
        <v>2</v>
      </c>
      <c r="G16" s="38">
        <v>5</v>
      </c>
      <c r="H16" s="39"/>
      <c r="I16" s="40" t="s">
        <v>114</v>
      </c>
      <c r="J16" s="48" t="s">
        <v>118</v>
      </c>
      <c r="K16" s="47" t="s">
        <v>30</v>
      </c>
      <c r="L16" s="88" t="s">
        <v>97</v>
      </c>
      <c r="M16" s="88" t="s">
        <v>96</v>
      </c>
      <c r="N16" s="90">
        <v>44003</v>
      </c>
      <c r="O16" s="84"/>
      <c r="P16" s="84"/>
    </row>
    <row r="17" spans="1:16" ht="12" customHeight="1" x14ac:dyDescent="0.15">
      <c r="A17" s="62"/>
      <c r="B17" s="37" t="s">
        <v>131</v>
      </c>
      <c r="C17" s="37" t="s">
        <v>37</v>
      </c>
      <c r="D17" s="38" t="s">
        <v>26</v>
      </c>
      <c r="E17" s="38">
        <v>202006</v>
      </c>
      <c r="F17" s="38">
        <v>2</v>
      </c>
      <c r="G17" s="38">
        <v>6</v>
      </c>
      <c r="H17" s="45"/>
      <c r="I17" s="45" t="s">
        <v>114</v>
      </c>
      <c r="J17" s="46" t="s">
        <v>118</v>
      </c>
      <c r="K17" s="47" t="s">
        <v>32</v>
      </c>
      <c r="L17" s="89"/>
      <c r="M17" s="78"/>
      <c r="N17" s="91"/>
      <c r="O17" s="85"/>
      <c r="P17" s="85"/>
    </row>
    <row r="18" spans="1:16" ht="12" customHeight="1" x14ac:dyDescent="0.15">
      <c r="A18" s="97"/>
      <c r="B18" s="37" t="s">
        <v>132</v>
      </c>
      <c r="C18" s="37" t="s">
        <v>34</v>
      </c>
      <c r="D18" s="38" t="s">
        <v>26</v>
      </c>
      <c r="E18" s="38">
        <v>202006</v>
      </c>
      <c r="F18" s="38">
        <v>3</v>
      </c>
      <c r="G18" s="38">
        <v>1</v>
      </c>
      <c r="H18" s="39"/>
      <c r="I18" s="40" t="s">
        <v>115</v>
      </c>
      <c r="J18" s="41" t="s">
        <v>120</v>
      </c>
      <c r="K18" s="42" t="s">
        <v>28</v>
      </c>
      <c r="L18" s="100" t="s">
        <v>98</v>
      </c>
      <c r="M18" s="101" t="s">
        <v>45</v>
      </c>
      <c r="N18" s="92"/>
      <c r="O18" s="94">
        <v>280000</v>
      </c>
      <c r="P18" s="94">
        <v>280000</v>
      </c>
    </row>
    <row r="19" spans="1:16" ht="12" customHeight="1" x14ac:dyDescent="0.15">
      <c r="A19" s="98"/>
      <c r="B19" s="37" t="s">
        <v>133</v>
      </c>
      <c r="C19" s="37" t="s">
        <v>34</v>
      </c>
      <c r="D19" s="38" t="s">
        <v>26</v>
      </c>
      <c r="E19" s="38">
        <v>202006</v>
      </c>
      <c r="F19" s="38">
        <v>3</v>
      </c>
      <c r="G19" s="38">
        <v>2</v>
      </c>
      <c r="H19" s="43"/>
      <c r="I19" s="44" t="s">
        <v>115</v>
      </c>
      <c r="J19" s="41" t="s">
        <v>120</v>
      </c>
      <c r="K19" s="41" t="s">
        <v>32</v>
      </c>
      <c r="L19" s="78"/>
      <c r="M19" s="78"/>
      <c r="N19" s="93"/>
      <c r="O19" s="95"/>
      <c r="P19" s="95"/>
    </row>
    <row r="20" spans="1:16" ht="12" customHeight="1" x14ac:dyDescent="0.15">
      <c r="A20" s="98"/>
      <c r="B20" s="51" t="s">
        <v>134</v>
      </c>
      <c r="C20" s="51" t="s">
        <v>34</v>
      </c>
      <c r="D20" s="52" t="s">
        <v>33</v>
      </c>
      <c r="E20" s="52">
        <v>202006</v>
      </c>
      <c r="F20" s="52">
        <v>3</v>
      </c>
      <c r="G20" s="52">
        <v>3</v>
      </c>
      <c r="H20" s="53"/>
      <c r="I20" s="54" t="s">
        <v>113</v>
      </c>
      <c r="J20" s="55" t="s">
        <v>118</v>
      </c>
      <c r="K20" s="56" t="s">
        <v>29</v>
      </c>
      <c r="L20" s="86" t="s">
        <v>98</v>
      </c>
      <c r="M20" s="101" t="s">
        <v>45</v>
      </c>
      <c r="N20" s="92"/>
      <c r="O20" s="95"/>
      <c r="P20" s="95"/>
    </row>
    <row r="21" spans="1:16" ht="12" customHeight="1" x14ac:dyDescent="0.15">
      <c r="A21" s="98"/>
      <c r="B21" s="51" t="s">
        <v>135</v>
      </c>
      <c r="C21" s="51" t="s">
        <v>34</v>
      </c>
      <c r="D21" s="52" t="s">
        <v>33</v>
      </c>
      <c r="E21" s="52">
        <v>202006</v>
      </c>
      <c r="F21" s="52">
        <v>3</v>
      </c>
      <c r="G21" s="52">
        <v>4</v>
      </c>
      <c r="H21" s="57"/>
      <c r="I21" s="57" t="s">
        <v>113</v>
      </c>
      <c r="J21" s="58" t="s">
        <v>118</v>
      </c>
      <c r="K21" s="56" t="s">
        <v>32</v>
      </c>
      <c r="L21" s="87"/>
      <c r="M21" s="78"/>
      <c r="N21" s="93"/>
      <c r="O21" s="95"/>
      <c r="P21" s="95"/>
    </row>
    <row r="22" spans="1:16" ht="12" customHeight="1" x14ac:dyDescent="0.15">
      <c r="A22" s="98"/>
      <c r="B22" s="37" t="s">
        <v>136</v>
      </c>
      <c r="C22" s="37" t="s">
        <v>34</v>
      </c>
      <c r="D22" s="38" t="s">
        <v>26</v>
      </c>
      <c r="E22" s="38">
        <v>202006</v>
      </c>
      <c r="F22" s="38">
        <v>3</v>
      </c>
      <c r="G22" s="38">
        <v>5</v>
      </c>
      <c r="H22" s="39"/>
      <c r="I22" s="40" t="s">
        <v>114</v>
      </c>
      <c r="J22" s="48" t="s">
        <v>117</v>
      </c>
      <c r="K22" s="47" t="s">
        <v>28</v>
      </c>
      <c r="L22" s="100" t="s">
        <v>98</v>
      </c>
      <c r="M22" s="101" t="s">
        <v>45</v>
      </c>
      <c r="N22" s="92"/>
      <c r="O22" s="95"/>
      <c r="P22" s="95"/>
    </row>
    <row r="23" spans="1:16" ht="12" customHeight="1" x14ac:dyDescent="0.15">
      <c r="A23" s="98"/>
      <c r="B23" s="37" t="s">
        <v>137</v>
      </c>
      <c r="C23" s="37" t="s">
        <v>34</v>
      </c>
      <c r="D23" s="38" t="s">
        <v>26</v>
      </c>
      <c r="E23" s="38">
        <v>202006</v>
      </c>
      <c r="F23" s="38">
        <v>3</v>
      </c>
      <c r="G23" s="38">
        <v>6</v>
      </c>
      <c r="H23" s="45"/>
      <c r="I23" s="45" t="s">
        <v>114</v>
      </c>
      <c r="J23" s="46" t="s">
        <v>117</v>
      </c>
      <c r="K23" s="47" t="s">
        <v>32</v>
      </c>
      <c r="L23" s="78"/>
      <c r="M23" s="78"/>
      <c r="N23" s="93"/>
      <c r="O23" s="95"/>
      <c r="P23" s="95"/>
    </row>
    <row r="24" spans="1:16" ht="12" customHeight="1" x14ac:dyDescent="0.15">
      <c r="A24" s="98"/>
      <c r="B24" s="51" t="s">
        <v>138</v>
      </c>
      <c r="C24" s="51" t="s">
        <v>34</v>
      </c>
      <c r="D24" s="52" t="s">
        <v>33</v>
      </c>
      <c r="E24" s="52">
        <v>202006</v>
      </c>
      <c r="F24" s="52">
        <v>3</v>
      </c>
      <c r="G24" s="52">
        <v>7</v>
      </c>
      <c r="H24" s="53"/>
      <c r="I24" s="54" t="s">
        <v>116</v>
      </c>
      <c r="J24" s="55" t="s">
        <v>119</v>
      </c>
      <c r="K24" s="56" t="s">
        <v>29</v>
      </c>
      <c r="L24" s="86" t="s">
        <v>98</v>
      </c>
      <c r="M24" s="101" t="s">
        <v>45</v>
      </c>
      <c r="N24" s="92"/>
      <c r="O24" s="95"/>
      <c r="P24" s="95"/>
    </row>
    <row r="25" spans="1:16" ht="12" customHeight="1" x14ac:dyDescent="0.15">
      <c r="A25" s="99"/>
      <c r="B25" s="51" t="s">
        <v>139</v>
      </c>
      <c r="C25" s="51" t="s">
        <v>34</v>
      </c>
      <c r="D25" s="52" t="s">
        <v>33</v>
      </c>
      <c r="E25" s="52">
        <v>202006</v>
      </c>
      <c r="F25" s="52">
        <v>3</v>
      </c>
      <c r="G25" s="52">
        <v>8</v>
      </c>
      <c r="H25" s="57"/>
      <c r="I25" s="57" t="s">
        <v>116</v>
      </c>
      <c r="J25" s="58" t="s">
        <v>119</v>
      </c>
      <c r="K25" s="56" t="s">
        <v>32</v>
      </c>
      <c r="L25" s="87"/>
      <c r="M25" s="78"/>
      <c r="N25" s="93"/>
      <c r="O25" s="96"/>
      <c r="P25" s="96"/>
    </row>
    <row r="26" spans="1:16" x14ac:dyDescent="0.15">
      <c r="A26" s="102"/>
      <c r="B26" s="37" t="s">
        <v>140</v>
      </c>
      <c r="C26" s="37" t="s">
        <v>99</v>
      </c>
      <c r="D26" s="38" t="s">
        <v>26</v>
      </c>
      <c r="E26" s="38">
        <v>202006</v>
      </c>
      <c r="F26" s="38">
        <v>4</v>
      </c>
      <c r="G26" s="38">
        <v>1</v>
      </c>
      <c r="H26" s="39"/>
      <c r="I26" s="39" t="s">
        <v>100</v>
      </c>
      <c r="J26" s="49" t="s">
        <v>48</v>
      </c>
      <c r="K26" s="42" t="s">
        <v>30</v>
      </c>
      <c r="L26" s="101" t="s">
        <v>101</v>
      </c>
      <c r="M26" s="66" t="s">
        <v>102</v>
      </c>
      <c r="N26" s="69" t="s">
        <v>46</v>
      </c>
      <c r="O26" s="81">
        <v>260000</v>
      </c>
      <c r="P26" s="81">
        <v>260000</v>
      </c>
    </row>
    <row r="27" spans="1:16" x14ac:dyDescent="0.15">
      <c r="A27" s="103"/>
      <c r="B27" s="37" t="s">
        <v>141</v>
      </c>
      <c r="C27" s="37" t="s">
        <v>99</v>
      </c>
      <c r="D27" s="38" t="s">
        <v>26</v>
      </c>
      <c r="E27" s="38">
        <v>202006</v>
      </c>
      <c r="F27" s="38">
        <v>4</v>
      </c>
      <c r="G27" s="38">
        <v>2</v>
      </c>
      <c r="H27" s="43"/>
      <c r="I27" s="43" t="s">
        <v>49</v>
      </c>
      <c r="J27" s="49" t="s">
        <v>109</v>
      </c>
      <c r="K27" s="42" t="s">
        <v>30</v>
      </c>
      <c r="L27" s="105"/>
      <c r="M27" s="67" t="s">
        <v>102</v>
      </c>
      <c r="N27" s="64" t="s">
        <v>35</v>
      </c>
      <c r="O27" s="107"/>
      <c r="P27" s="107"/>
    </row>
    <row r="28" spans="1:16" x14ac:dyDescent="0.15">
      <c r="A28" s="103"/>
      <c r="B28" s="37" t="s">
        <v>142</v>
      </c>
      <c r="C28" s="37" t="s">
        <v>99</v>
      </c>
      <c r="D28" s="38" t="s">
        <v>26</v>
      </c>
      <c r="E28" s="38">
        <v>202006</v>
      </c>
      <c r="F28" s="38">
        <v>4</v>
      </c>
      <c r="G28" s="38">
        <v>3</v>
      </c>
      <c r="H28" s="43"/>
      <c r="I28" s="43" t="s">
        <v>110</v>
      </c>
      <c r="J28" s="49" t="s">
        <v>111</v>
      </c>
      <c r="K28" s="42" t="s">
        <v>30</v>
      </c>
      <c r="L28" s="105"/>
      <c r="M28" s="67" t="s">
        <v>102</v>
      </c>
      <c r="N28" s="64" t="s">
        <v>36</v>
      </c>
      <c r="O28" s="107"/>
      <c r="P28" s="107"/>
    </row>
    <row r="29" spans="1:16" x14ac:dyDescent="0.15">
      <c r="A29" s="104"/>
      <c r="B29" s="37" t="s">
        <v>143</v>
      </c>
      <c r="C29" s="37" t="s">
        <v>99</v>
      </c>
      <c r="D29" s="38" t="s">
        <v>26</v>
      </c>
      <c r="E29" s="38">
        <v>202006</v>
      </c>
      <c r="F29" s="38">
        <v>4</v>
      </c>
      <c r="G29" s="38">
        <v>4</v>
      </c>
      <c r="H29" s="45"/>
      <c r="I29" s="45" t="s">
        <v>112</v>
      </c>
      <c r="J29" s="45" t="s">
        <v>112</v>
      </c>
      <c r="K29" s="50" t="s">
        <v>32</v>
      </c>
      <c r="L29" s="106"/>
      <c r="M29" s="68"/>
      <c r="N29" s="65"/>
      <c r="O29" s="82"/>
      <c r="P29" s="82"/>
    </row>
    <row r="30" spans="1:16" x14ac:dyDescent="0.15">
      <c r="A30" s="63"/>
      <c r="B30" s="37" t="s">
        <v>144</v>
      </c>
      <c r="C30" s="37" t="s">
        <v>34</v>
      </c>
      <c r="D30" s="38" t="s">
        <v>26</v>
      </c>
      <c r="E30" s="38">
        <v>202006</v>
      </c>
      <c r="F30" s="38">
        <v>5</v>
      </c>
      <c r="G30" s="38">
        <v>1</v>
      </c>
      <c r="H30" s="39"/>
      <c r="I30" s="39" t="s">
        <v>113</v>
      </c>
      <c r="J30" s="49" t="s">
        <v>117</v>
      </c>
      <c r="K30" s="42" t="s">
        <v>30</v>
      </c>
      <c r="L30" s="76" t="s">
        <v>103</v>
      </c>
      <c r="M30" s="76" t="s">
        <v>95</v>
      </c>
      <c r="N30" s="79">
        <v>43987</v>
      </c>
      <c r="O30" s="81">
        <v>150000</v>
      </c>
      <c r="P30" s="81">
        <v>150000</v>
      </c>
    </row>
    <row r="31" spans="1:16" x14ac:dyDescent="0.15">
      <c r="A31" s="63"/>
      <c r="B31" s="37" t="s">
        <v>145</v>
      </c>
      <c r="C31" s="37" t="s">
        <v>34</v>
      </c>
      <c r="D31" s="38" t="s">
        <v>26</v>
      </c>
      <c r="E31" s="38">
        <v>202006</v>
      </c>
      <c r="F31" s="38">
        <v>5</v>
      </c>
      <c r="G31" s="38">
        <v>2</v>
      </c>
      <c r="H31" s="45"/>
      <c r="I31" s="45" t="s">
        <v>113</v>
      </c>
      <c r="J31" s="45" t="s">
        <v>117</v>
      </c>
      <c r="K31" s="50" t="s">
        <v>32</v>
      </c>
      <c r="L31" s="77"/>
      <c r="M31" s="78"/>
      <c r="N31" s="80"/>
      <c r="O31" s="82"/>
      <c r="P31" s="82"/>
    </row>
    <row r="32" spans="1:16" x14ac:dyDescent="0.15">
      <c r="A32" s="63"/>
      <c r="B32" s="51" t="s">
        <v>146</v>
      </c>
      <c r="C32" s="51" t="s">
        <v>34</v>
      </c>
      <c r="D32" s="52" t="s">
        <v>33</v>
      </c>
      <c r="E32" s="52">
        <v>202006</v>
      </c>
      <c r="F32" s="52">
        <v>6</v>
      </c>
      <c r="G32" s="52">
        <v>1</v>
      </c>
      <c r="H32" s="53"/>
      <c r="I32" s="54" t="s">
        <v>115</v>
      </c>
      <c r="J32" s="55" t="s">
        <v>118</v>
      </c>
      <c r="K32" s="56" t="s">
        <v>29</v>
      </c>
      <c r="L32" s="86" t="s">
        <v>103</v>
      </c>
      <c r="M32" s="108" t="s">
        <v>96</v>
      </c>
      <c r="N32" s="110">
        <v>44001</v>
      </c>
      <c r="O32" s="81">
        <v>90000</v>
      </c>
      <c r="P32" s="81">
        <v>90000</v>
      </c>
    </row>
    <row r="33" spans="1:16" x14ac:dyDescent="0.15">
      <c r="A33" s="63"/>
      <c r="B33" s="51" t="s">
        <v>147</v>
      </c>
      <c r="C33" s="51" t="s">
        <v>34</v>
      </c>
      <c r="D33" s="52" t="s">
        <v>33</v>
      </c>
      <c r="E33" s="52">
        <v>202006</v>
      </c>
      <c r="F33" s="52">
        <v>6</v>
      </c>
      <c r="G33" s="52">
        <v>2</v>
      </c>
      <c r="H33" s="57"/>
      <c r="I33" s="57" t="s">
        <v>115</v>
      </c>
      <c r="J33" s="58" t="s">
        <v>118</v>
      </c>
      <c r="K33" s="56" t="s">
        <v>32</v>
      </c>
      <c r="L33" s="87"/>
      <c r="M33" s="109"/>
      <c r="N33" s="111"/>
      <c r="O33" s="82"/>
      <c r="P33" s="82"/>
    </row>
    <row r="34" spans="1:16" x14ac:dyDescent="0.15">
      <c r="A34" s="63"/>
      <c r="B34" s="37" t="s">
        <v>148</v>
      </c>
      <c r="C34" s="37" t="s">
        <v>34</v>
      </c>
      <c r="D34" s="38" t="s">
        <v>26</v>
      </c>
      <c r="E34" s="38">
        <v>202006</v>
      </c>
      <c r="F34" s="38">
        <v>7</v>
      </c>
      <c r="G34" s="38">
        <v>1</v>
      </c>
      <c r="H34" s="39"/>
      <c r="I34" s="39"/>
      <c r="J34" s="49"/>
      <c r="K34" s="42" t="s">
        <v>28</v>
      </c>
      <c r="L34" s="76" t="s">
        <v>104</v>
      </c>
      <c r="M34" s="76" t="s">
        <v>105</v>
      </c>
      <c r="N34" s="79">
        <v>44000</v>
      </c>
      <c r="O34" s="81">
        <v>80000</v>
      </c>
      <c r="P34" s="81">
        <v>80000</v>
      </c>
    </row>
    <row r="35" spans="1:16" x14ac:dyDescent="0.15">
      <c r="A35" s="63"/>
      <c r="B35" s="37" t="s">
        <v>149</v>
      </c>
      <c r="C35" s="37" t="s">
        <v>34</v>
      </c>
      <c r="D35" s="38" t="s">
        <v>26</v>
      </c>
      <c r="E35" s="38">
        <v>202006</v>
      </c>
      <c r="F35" s="38">
        <v>7</v>
      </c>
      <c r="G35" s="38">
        <v>2</v>
      </c>
      <c r="H35" s="45"/>
      <c r="I35" s="45"/>
      <c r="J35" s="45"/>
      <c r="K35" s="50" t="s">
        <v>32</v>
      </c>
      <c r="L35" s="77"/>
      <c r="M35" s="78"/>
      <c r="N35" s="80"/>
      <c r="O35" s="82"/>
      <c r="P35" s="82"/>
    </row>
    <row r="36" spans="1:16" x14ac:dyDescent="0.15">
      <c r="A36" s="63"/>
      <c r="B36" s="51" t="s">
        <v>150</v>
      </c>
      <c r="C36" s="51" t="s">
        <v>34</v>
      </c>
      <c r="D36" s="52" t="s">
        <v>33</v>
      </c>
      <c r="E36" s="52">
        <v>202006</v>
      </c>
      <c r="F36" s="52">
        <v>8</v>
      </c>
      <c r="G36" s="52">
        <v>1</v>
      </c>
      <c r="H36" s="53"/>
      <c r="I36" s="54"/>
      <c r="J36" s="55"/>
      <c r="K36" s="56" t="s">
        <v>29</v>
      </c>
      <c r="L36" s="86" t="s">
        <v>106</v>
      </c>
      <c r="M36" s="108" t="s">
        <v>105</v>
      </c>
      <c r="N36" s="110">
        <v>43989</v>
      </c>
      <c r="O36" s="81">
        <v>0</v>
      </c>
      <c r="P36" s="81">
        <v>0</v>
      </c>
    </row>
    <row r="37" spans="1:16" x14ac:dyDescent="0.15">
      <c r="A37" s="63"/>
      <c r="B37" s="51" t="s">
        <v>151</v>
      </c>
      <c r="C37" s="51" t="s">
        <v>34</v>
      </c>
      <c r="D37" s="52" t="s">
        <v>33</v>
      </c>
      <c r="E37" s="52">
        <v>202006</v>
      </c>
      <c r="F37" s="52">
        <v>8</v>
      </c>
      <c r="G37" s="52">
        <v>2</v>
      </c>
      <c r="H37" s="57"/>
      <c r="I37" s="57"/>
      <c r="J37" s="58"/>
      <c r="K37" s="56" t="s">
        <v>32</v>
      </c>
      <c r="L37" s="87"/>
      <c r="M37" s="109"/>
      <c r="N37" s="111"/>
      <c r="O37" s="82"/>
      <c r="P37" s="82"/>
    </row>
    <row r="38" spans="1:16" x14ac:dyDescent="0.15">
      <c r="A38" s="8"/>
      <c r="B38" s="23"/>
      <c r="C38" s="23"/>
      <c r="D38" s="11"/>
      <c r="E38" s="11"/>
      <c r="F38" s="11"/>
      <c r="G38" s="11"/>
      <c r="H38" s="11"/>
      <c r="I38" s="11"/>
      <c r="J38" s="11"/>
      <c r="K38" s="12"/>
      <c r="L38" s="22"/>
      <c r="M38" s="22"/>
      <c r="N38" s="31"/>
      <c r="O38" s="20"/>
      <c r="P38" s="20"/>
    </row>
    <row r="39" spans="1:16" x14ac:dyDescent="0.15">
      <c r="A39" s="8"/>
      <c r="B39" s="23"/>
      <c r="C39" s="23"/>
      <c r="D39" s="11"/>
      <c r="E39" s="11"/>
      <c r="F39" s="11"/>
      <c r="G39" s="11"/>
      <c r="H39" s="11"/>
      <c r="I39" s="11"/>
      <c r="J39" s="11"/>
      <c r="K39" s="12"/>
      <c r="L39" s="22"/>
      <c r="M39" s="22"/>
      <c r="N39" s="31"/>
      <c r="O39" s="20"/>
      <c r="P39" s="20"/>
    </row>
    <row r="40" spans="1:16" x14ac:dyDescent="0.15">
      <c r="A40" s="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 t="s">
        <v>6</v>
      </c>
      <c r="M40" s="26"/>
      <c r="N40" s="26"/>
      <c r="O40" s="27">
        <f>SUM(O5:O39)</f>
        <v>2130000</v>
      </c>
      <c r="P40" s="27">
        <f>SUM(P5:P39)</f>
        <v>2130000</v>
      </c>
    </row>
  </sheetData>
  <mergeCells count="52">
    <mergeCell ref="A26:A29"/>
    <mergeCell ref="L26:L29"/>
    <mergeCell ref="O26:O29"/>
    <mergeCell ref="P26:P29"/>
    <mergeCell ref="L36:L37"/>
    <mergeCell ref="M36:M37"/>
    <mergeCell ref="N36:N37"/>
    <mergeCell ref="O36:O37"/>
    <mergeCell ref="P36:P37"/>
    <mergeCell ref="L32:L33"/>
    <mergeCell ref="M32:M33"/>
    <mergeCell ref="N32:N33"/>
    <mergeCell ref="O32:O33"/>
    <mergeCell ref="P32:P33"/>
    <mergeCell ref="O30:O31"/>
    <mergeCell ref="P30:P31"/>
    <mergeCell ref="O7:O11"/>
    <mergeCell ref="P7:P11"/>
    <mergeCell ref="A18:A25"/>
    <mergeCell ref="L18:L19"/>
    <mergeCell ref="M18:M19"/>
    <mergeCell ref="N18:N19"/>
    <mergeCell ref="O18:O25"/>
    <mergeCell ref="P18:P25"/>
    <mergeCell ref="L20:L21"/>
    <mergeCell ref="M20:M21"/>
    <mergeCell ref="N20:N21"/>
    <mergeCell ref="L22:L23"/>
    <mergeCell ref="M22:M23"/>
    <mergeCell ref="N22:N23"/>
    <mergeCell ref="L24:L25"/>
    <mergeCell ref="M24:M25"/>
    <mergeCell ref="L30:L31"/>
    <mergeCell ref="M30:M31"/>
    <mergeCell ref="N30:N31"/>
    <mergeCell ref="P12:P17"/>
    <mergeCell ref="L14:L15"/>
    <mergeCell ref="M14:M15"/>
    <mergeCell ref="L16:L17"/>
    <mergeCell ref="M16:M17"/>
    <mergeCell ref="O12:O17"/>
    <mergeCell ref="L12:L13"/>
    <mergeCell ref="M12:M13"/>
    <mergeCell ref="N12:N13"/>
    <mergeCell ref="N14:N15"/>
    <mergeCell ref="N16:N17"/>
    <mergeCell ref="N24:N25"/>
    <mergeCell ref="L34:L35"/>
    <mergeCell ref="M34:M35"/>
    <mergeCell ref="N34:N35"/>
    <mergeCell ref="O34:O35"/>
    <mergeCell ref="P34:P35"/>
  </mergeCells>
  <phoneticPr fontId="8"/>
  <conditionalFormatting sqref="N1 N38:N39 N41:N1048576 N3:N6">
    <cfRule type="expression" dxfId="29" priority="187">
      <formula>WEEKDAY(N1)=1</formula>
    </cfRule>
    <cfRule type="expression" dxfId="28" priority="188">
      <formula>WEEKDAY(N1)=7</formula>
    </cfRule>
  </conditionalFormatting>
  <conditionalFormatting sqref="O2:P2">
    <cfRule type="expression" dxfId="27" priority="159">
      <formula>WEEKDAY(O2)=1</formula>
    </cfRule>
    <cfRule type="expression" dxfId="26" priority="160">
      <formula>WEEKDAY(O2)=7</formula>
    </cfRule>
  </conditionalFormatting>
  <conditionalFormatting sqref="N12:N17">
    <cfRule type="expression" dxfId="25" priority="43">
      <formula>WEEKDAY(N12)=1</formula>
    </cfRule>
    <cfRule type="expression" dxfId="24" priority="44">
      <formula>WEEKDAY(N12)=7</formula>
    </cfRule>
  </conditionalFormatting>
  <conditionalFormatting sqref="N30:N31">
    <cfRule type="expression" dxfId="23" priority="25">
      <formula>WEEKDAY(N30)=1</formula>
    </cfRule>
    <cfRule type="expression" dxfId="22" priority="26">
      <formula>WEEKDAY(N30)=7</formula>
    </cfRule>
  </conditionalFormatting>
  <conditionalFormatting sqref="N34:N35">
    <cfRule type="expression" dxfId="21" priority="21">
      <formula>WEEKDAY(N34)=1</formula>
    </cfRule>
    <cfRule type="expression" dxfId="20" priority="22">
      <formula>WEEKDAY(N34)=7</formula>
    </cfRule>
  </conditionalFormatting>
  <conditionalFormatting sqref="N7:N11">
    <cfRule type="expression" dxfId="19" priority="7">
      <formula>WEEKDAY(N7)=1</formula>
    </cfRule>
    <cfRule type="expression" dxfId="18" priority="8">
      <formula>WEEKDAY(N7)=7</formula>
    </cfRule>
  </conditionalFormatting>
  <conditionalFormatting sqref="N32:N33">
    <cfRule type="expression" dxfId="17" priority="5">
      <formula>WEEKDAY(N32)=1</formula>
    </cfRule>
    <cfRule type="expression" dxfId="16" priority="6">
      <formula>WEEKDAY(N32)=7</formula>
    </cfRule>
  </conditionalFormatting>
  <conditionalFormatting sqref="N26:N29">
    <cfRule type="expression" dxfId="15" priority="3">
      <formula>WEEKDAY(N26)=1</formula>
    </cfRule>
    <cfRule type="expression" dxfId="14" priority="4">
      <formula>WEEKDAY(N26)=7</formula>
    </cfRule>
  </conditionalFormatting>
  <conditionalFormatting sqref="N36:N37">
    <cfRule type="expression" dxfId="13" priority="1">
      <formula>WEEKDAY(N36)=1</formula>
    </cfRule>
    <cfRule type="expression" dxfId="12" priority="2">
      <formula>WEEKDAY(N36)=7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3"/>
      <c r="B7" s="37" t="s">
        <v>85</v>
      </c>
      <c r="C7" s="37" t="s">
        <v>43</v>
      </c>
      <c r="D7" s="38" t="s">
        <v>41</v>
      </c>
      <c r="E7" s="59">
        <v>202006</v>
      </c>
      <c r="F7" s="59">
        <v>1</v>
      </c>
      <c r="G7" s="59">
        <v>1</v>
      </c>
      <c r="H7" s="39" t="s">
        <v>87</v>
      </c>
      <c r="I7" s="39" t="s">
        <v>44</v>
      </c>
      <c r="J7" s="39" t="s">
        <v>88</v>
      </c>
      <c r="K7" s="39" t="s">
        <v>42</v>
      </c>
      <c r="L7" s="108" t="s">
        <v>90</v>
      </c>
      <c r="M7" s="108" t="s">
        <v>89</v>
      </c>
      <c r="N7" s="90">
        <v>43993</v>
      </c>
      <c r="O7" s="81">
        <v>185000</v>
      </c>
      <c r="P7" s="81">
        <v>185000</v>
      </c>
    </row>
    <row r="8" spans="1:16" x14ac:dyDescent="0.15">
      <c r="A8" s="63"/>
      <c r="B8" s="37" t="s">
        <v>86</v>
      </c>
      <c r="C8" s="37" t="s">
        <v>43</v>
      </c>
      <c r="D8" s="38" t="s">
        <v>41</v>
      </c>
      <c r="E8" s="60">
        <v>202006</v>
      </c>
      <c r="F8" s="60">
        <v>1</v>
      </c>
      <c r="G8" s="60">
        <v>2</v>
      </c>
      <c r="H8" s="45"/>
      <c r="I8" s="45"/>
      <c r="J8" s="45"/>
      <c r="K8" s="50" t="s">
        <v>7</v>
      </c>
      <c r="L8" s="109"/>
      <c r="M8" s="78"/>
      <c r="N8" s="91"/>
      <c r="O8" s="82"/>
      <c r="P8" s="82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185000</v>
      </c>
      <c r="P11" s="27">
        <f>SUM(P5:P10)</f>
        <v>185000</v>
      </c>
    </row>
  </sheetData>
  <mergeCells count="5">
    <mergeCell ref="P7:P8"/>
    <mergeCell ref="L7:L8"/>
    <mergeCell ref="N7:N8"/>
    <mergeCell ref="O7:O8"/>
    <mergeCell ref="M7:M8"/>
  </mergeCells>
  <phoneticPr fontId="8"/>
  <conditionalFormatting sqref="N3:N10">
    <cfRule type="expression" dxfId="11" priority="11">
      <formula>WEEKDAY(N3)=1</formula>
    </cfRule>
    <cfRule type="expression" dxfId="10" priority="1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43983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3"/>
      <c r="B7" s="37" t="s">
        <v>50</v>
      </c>
      <c r="C7" s="61" t="s">
        <v>34</v>
      </c>
      <c r="D7" s="38" t="s">
        <v>27</v>
      </c>
      <c r="E7" s="59">
        <v>202006</v>
      </c>
      <c r="F7" s="59">
        <v>1</v>
      </c>
      <c r="G7" s="59">
        <v>1</v>
      </c>
      <c r="H7" s="39" t="s">
        <v>52</v>
      </c>
      <c r="I7" s="39" t="s">
        <v>53</v>
      </c>
      <c r="J7" s="39" t="s">
        <v>54</v>
      </c>
      <c r="K7" s="39" t="s">
        <v>30</v>
      </c>
      <c r="L7" s="114" t="s">
        <v>55</v>
      </c>
      <c r="M7" s="108" t="s">
        <v>56</v>
      </c>
      <c r="N7" s="90">
        <v>43983</v>
      </c>
      <c r="O7" s="81">
        <v>100000</v>
      </c>
      <c r="P7" s="81">
        <v>100000</v>
      </c>
    </row>
    <row r="8" spans="1:16" x14ac:dyDescent="0.15">
      <c r="A8" s="63"/>
      <c r="B8" s="37" t="s">
        <v>51</v>
      </c>
      <c r="C8" s="61" t="s">
        <v>34</v>
      </c>
      <c r="D8" s="38" t="s">
        <v>27</v>
      </c>
      <c r="E8" s="59">
        <v>202006</v>
      </c>
      <c r="F8" s="60">
        <v>1</v>
      </c>
      <c r="G8" s="60">
        <v>2</v>
      </c>
      <c r="H8" s="45"/>
      <c r="I8" s="45"/>
      <c r="J8" s="45"/>
      <c r="K8" s="37" t="s">
        <v>32</v>
      </c>
      <c r="L8" s="115"/>
      <c r="M8" s="78"/>
      <c r="N8" s="91"/>
      <c r="O8" s="82"/>
      <c r="P8" s="82"/>
    </row>
    <row r="9" spans="1:16" x14ac:dyDescent="0.15">
      <c r="A9" s="63"/>
      <c r="B9" s="37" t="s">
        <v>57</v>
      </c>
      <c r="C9" s="61" t="s">
        <v>18</v>
      </c>
      <c r="D9" s="38" t="s">
        <v>27</v>
      </c>
      <c r="E9" s="59">
        <v>202006</v>
      </c>
      <c r="F9" s="59">
        <v>2</v>
      </c>
      <c r="G9" s="59">
        <v>1</v>
      </c>
      <c r="H9" s="39" t="s">
        <v>69</v>
      </c>
      <c r="I9" s="39" t="s">
        <v>72</v>
      </c>
      <c r="J9" s="39"/>
      <c r="K9" s="39" t="s">
        <v>30</v>
      </c>
      <c r="L9" s="112" t="s">
        <v>76</v>
      </c>
      <c r="M9" s="108" t="s">
        <v>77</v>
      </c>
      <c r="N9" s="90">
        <v>43984</v>
      </c>
      <c r="O9" s="81">
        <v>55000</v>
      </c>
      <c r="P9" s="81">
        <v>55000</v>
      </c>
    </row>
    <row r="10" spans="1:16" x14ac:dyDescent="0.15">
      <c r="A10" s="63"/>
      <c r="B10" s="37" t="s">
        <v>58</v>
      </c>
      <c r="C10" s="61" t="s">
        <v>18</v>
      </c>
      <c r="D10" s="38" t="s">
        <v>27</v>
      </c>
      <c r="E10" s="59">
        <v>202006</v>
      </c>
      <c r="F10" s="60">
        <v>2</v>
      </c>
      <c r="G10" s="60">
        <v>2</v>
      </c>
      <c r="H10" s="45"/>
      <c r="I10" s="45"/>
      <c r="J10" s="45"/>
      <c r="K10" s="37" t="s">
        <v>7</v>
      </c>
      <c r="L10" s="113"/>
      <c r="M10" s="78"/>
      <c r="N10" s="91"/>
      <c r="O10" s="82"/>
      <c r="P10" s="82"/>
    </row>
    <row r="11" spans="1:16" x14ac:dyDescent="0.15">
      <c r="A11" s="63"/>
      <c r="B11" s="37" t="s">
        <v>59</v>
      </c>
      <c r="C11" s="61" t="s">
        <v>18</v>
      </c>
      <c r="D11" s="38" t="s">
        <v>27</v>
      </c>
      <c r="E11" s="59">
        <v>202006</v>
      </c>
      <c r="F11" s="59">
        <v>3</v>
      </c>
      <c r="G11" s="59">
        <v>1</v>
      </c>
      <c r="H11" s="39" t="s">
        <v>70</v>
      </c>
      <c r="I11" s="39" t="s">
        <v>73</v>
      </c>
      <c r="J11" s="39"/>
      <c r="K11" s="39" t="s">
        <v>30</v>
      </c>
      <c r="L11" s="112" t="s">
        <v>78</v>
      </c>
      <c r="M11" s="108" t="s">
        <v>79</v>
      </c>
      <c r="N11" s="90">
        <v>43984</v>
      </c>
      <c r="O11" s="81">
        <v>75000</v>
      </c>
      <c r="P11" s="81">
        <v>75000</v>
      </c>
    </row>
    <row r="12" spans="1:16" x14ac:dyDescent="0.15">
      <c r="A12" s="63"/>
      <c r="B12" s="37" t="s">
        <v>60</v>
      </c>
      <c r="C12" s="61" t="s">
        <v>18</v>
      </c>
      <c r="D12" s="38" t="s">
        <v>27</v>
      </c>
      <c r="E12" s="59">
        <v>202006</v>
      </c>
      <c r="F12" s="60">
        <v>3</v>
      </c>
      <c r="G12" s="60">
        <v>2</v>
      </c>
      <c r="H12" s="45"/>
      <c r="I12" s="45"/>
      <c r="J12" s="45"/>
      <c r="K12" s="37" t="s">
        <v>7</v>
      </c>
      <c r="L12" s="113"/>
      <c r="M12" s="78"/>
      <c r="N12" s="91"/>
      <c r="O12" s="82"/>
      <c r="P12" s="82"/>
    </row>
    <row r="13" spans="1:16" x14ac:dyDescent="0.15">
      <c r="A13" s="63"/>
      <c r="B13" s="37" t="s">
        <v>61</v>
      </c>
      <c r="C13" s="61" t="s">
        <v>18</v>
      </c>
      <c r="D13" s="38" t="s">
        <v>27</v>
      </c>
      <c r="E13" s="59">
        <v>202006</v>
      </c>
      <c r="F13" s="59">
        <v>4</v>
      </c>
      <c r="G13" s="59">
        <v>1</v>
      </c>
      <c r="H13" s="39" t="s">
        <v>70</v>
      </c>
      <c r="I13" s="39" t="s">
        <v>74</v>
      </c>
      <c r="J13" s="39"/>
      <c r="K13" s="39" t="s">
        <v>30</v>
      </c>
      <c r="L13" s="112" t="s">
        <v>80</v>
      </c>
      <c r="M13" s="108" t="s">
        <v>81</v>
      </c>
      <c r="N13" s="90">
        <v>43997</v>
      </c>
      <c r="O13" s="81">
        <v>105000</v>
      </c>
      <c r="P13" s="81">
        <v>105000</v>
      </c>
    </row>
    <row r="14" spans="1:16" x14ac:dyDescent="0.15">
      <c r="A14" s="63"/>
      <c r="B14" s="37" t="s">
        <v>62</v>
      </c>
      <c r="C14" s="61" t="s">
        <v>18</v>
      </c>
      <c r="D14" s="38" t="s">
        <v>27</v>
      </c>
      <c r="E14" s="59">
        <v>202006</v>
      </c>
      <c r="F14" s="60">
        <v>4</v>
      </c>
      <c r="G14" s="60">
        <v>2</v>
      </c>
      <c r="H14" s="45"/>
      <c r="I14" s="45"/>
      <c r="J14" s="45"/>
      <c r="K14" s="37" t="s">
        <v>7</v>
      </c>
      <c r="L14" s="113"/>
      <c r="M14" s="78"/>
      <c r="N14" s="91"/>
      <c r="O14" s="82"/>
      <c r="P14" s="82"/>
    </row>
    <row r="15" spans="1:16" x14ac:dyDescent="0.15">
      <c r="A15" s="63"/>
      <c r="B15" s="37" t="s">
        <v>63</v>
      </c>
      <c r="C15" s="61" t="s">
        <v>18</v>
      </c>
      <c r="D15" s="38" t="s">
        <v>27</v>
      </c>
      <c r="E15" s="59">
        <v>202006</v>
      </c>
      <c r="F15" s="59">
        <v>5</v>
      </c>
      <c r="G15" s="59">
        <v>1</v>
      </c>
      <c r="H15" s="39" t="s">
        <v>69</v>
      </c>
      <c r="I15" s="39" t="s">
        <v>73</v>
      </c>
      <c r="J15" s="39"/>
      <c r="K15" s="39" t="s">
        <v>30</v>
      </c>
      <c r="L15" s="112" t="s">
        <v>82</v>
      </c>
      <c r="M15" s="108" t="s">
        <v>79</v>
      </c>
      <c r="N15" s="90">
        <v>43998</v>
      </c>
      <c r="O15" s="81">
        <v>65000</v>
      </c>
      <c r="P15" s="81">
        <v>65000</v>
      </c>
    </row>
    <row r="16" spans="1:16" x14ac:dyDescent="0.15">
      <c r="A16" s="63"/>
      <c r="B16" s="37" t="s">
        <v>64</v>
      </c>
      <c r="C16" s="61" t="s">
        <v>18</v>
      </c>
      <c r="D16" s="38" t="s">
        <v>27</v>
      </c>
      <c r="E16" s="59">
        <v>202006</v>
      </c>
      <c r="F16" s="60">
        <v>5</v>
      </c>
      <c r="G16" s="60">
        <v>2</v>
      </c>
      <c r="H16" s="45"/>
      <c r="I16" s="45"/>
      <c r="J16" s="45"/>
      <c r="K16" s="37" t="s">
        <v>7</v>
      </c>
      <c r="L16" s="113"/>
      <c r="M16" s="78"/>
      <c r="N16" s="91"/>
      <c r="O16" s="82"/>
      <c r="P16" s="82"/>
    </row>
    <row r="17" spans="1:16" x14ac:dyDescent="0.15">
      <c r="A17" s="63"/>
      <c r="B17" s="37" t="s">
        <v>65</v>
      </c>
      <c r="C17" s="61" t="s">
        <v>18</v>
      </c>
      <c r="D17" s="38" t="s">
        <v>27</v>
      </c>
      <c r="E17" s="59">
        <v>202006</v>
      </c>
      <c r="F17" s="59">
        <v>6</v>
      </c>
      <c r="G17" s="59">
        <v>1</v>
      </c>
      <c r="H17" s="39" t="s">
        <v>70</v>
      </c>
      <c r="I17" s="39" t="s">
        <v>75</v>
      </c>
      <c r="J17" s="39"/>
      <c r="K17" s="39" t="s">
        <v>30</v>
      </c>
      <c r="L17" s="112" t="s">
        <v>83</v>
      </c>
      <c r="M17" s="108" t="s">
        <v>79</v>
      </c>
      <c r="N17" s="90">
        <v>44004</v>
      </c>
      <c r="O17" s="81">
        <v>75000</v>
      </c>
      <c r="P17" s="81">
        <v>75000</v>
      </c>
    </row>
    <row r="18" spans="1:16" x14ac:dyDescent="0.15">
      <c r="A18" s="63"/>
      <c r="B18" s="37" t="s">
        <v>66</v>
      </c>
      <c r="C18" s="61" t="s">
        <v>18</v>
      </c>
      <c r="D18" s="38" t="s">
        <v>27</v>
      </c>
      <c r="E18" s="59">
        <v>202006</v>
      </c>
      <c r="F18" s="60">
        <v>6</v>
      </c>
      <c r="G18" s="60">
        <v>2</v>
      </c>
      <c r="H18" s="45"/>
      <c r="I18" s="45"/>
      <c r="J18" s="45"/>
      <c r="K18" s="37" t="s">
        <v>7</v>
      </c>
      <c r="L18" s="113"/>
      <c r="M18" s="78"/>
      <c r="N18" s="91"/>
      <c r="O18" s="82"/>
      <c r="P18" s="82"/>
    </row>
    <row r="19" spans="1:16" x14ac:dyDescent="0.15">
      <c r="A19" s="63"/>
      <c r="B19" s="37" t="s">
        <v>67</v>
      </c>
      <c r="C19" s="61" t="s">
        <v>18</v>
      </c>
      <c r="D19" s="38" t="s">
        <v>27</v>
      </c>
      <c r="E19" s="59">
        <v>202006</v>
      </c>
      <c r="F19" s="59">
        <v>7</v>
      </c>
      <c r="G19" s="59">
        <v>1</v>
      </c>
      <c r="H19" s="39" t="s">
        <v>71</v>
      </c>
      <c r="I19" s="39" t="s">
        <v>74</v>
      </c>
      <c r="J19" s="39"/>
      <c r="K19" s="39" t="s">
        <v>30</v>
      </c>
      <c r="L19" s="112" t="s">
        <v>84</v>
      </c>
      <c r="M19" s="108" t="s">
        <v>81</v>
      </c>
      <c r="N19" s="90">
        <v>44006</v>
      </c>
      <c r="O19" s="81">
        <v>125000</v>
      </c>
      <c r="P19" s="81">
        <v>125000</v>
      </c>
    </row>
    <row r="20" spans="1:16" x14ac:dyDescent="0.15">
      <c r="A20" s="63"/>
      <c r="B20" s="37" t="s">
        <v>68</v>
      </c>
      <c r="C20" s="61" t="s">
        <v>18</v>
      </c>
      <c r="D20" s="38" t="s">
        <v>27</v>
      </c>
      <c r="E20" s="59">
        <v>202006</v>
      </c>
      <c r="F20" s="60">
        <v>7</v>
      </c>
      <c r="G20" s="60">
        <v>2</v>
      </c>
      <c r="H20" s="45"/>
      <c r="I20" s="45"/>
      <c r="J20" s="45"/>
      <c r="K20" s="37" t="s">
        <v>7</v>
      </c>
      <c r="L20" s="113"/>
      <c r="M20" s="78"/>
      <c r="N20" s="91"/>
      <c r="O20" s="82"/>
      <c r="P20" s="82"/>
    </row>
    <row r="21" spans="1:16" x14ac:dyDescent="0.15">
      <c r="A21" s="15"/>
      <c r="B21" s="15"/>
      <c r="C21" s="15"/>
      <c r="D21" s="32"/>
      <c r="E21" s="15"/>
      <c r="F21" s="32"/>
      <c r="G21" s="32"/>
      <c r="H21" s="15"/>
      <c r="I21" s="15"/>
      <c r="J21" s="15"/>
      <c r="K21" s="15"/>
      <c r="L21" s="32"/>
      <c r="M21" s="32"/>
      <c r="N21" s="15"/>
      <c r="O21" s="14"/>
      <c r="P21" s="14"/>
    </row>
    <row r="22" spans="1:16" x14ac:dyDescent="0.15">
      <c r="A22" s="8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14</v>
      </c>
      <c r="M23" s="26"/>
      <c r="N23" s="26"/>
      <c r="O23" s="27">
        <f>SUM(O5:O22)</f>
        <v>600000</v>
      </c>
      <c r="P23" s="27">
        <f>SUM(P5:P22)</f>
        <v>600000</v>
      </c>
    </row>
  </sheetData>
  <mergeCells count="35">
    <mergeCell ref="L19:L20"/>
    <mergeCell ref="M19:M20"/>
    <mergeCell ref="N19:N20"/>
    <mergeCell ref="O19:O20"/>
    <mergeCell ref="P19:P20"/>
    <mergeCell ref="L7:L8"/>
    <mergeCell ref="M7:M8"/>
    <mergeCell ref="N7:N8"/>
    <mergeCell ref="O7:O8"/>
    <mergeCell ref="P7:P8"/>
    <mergeCell ref="O17:O18"/>
    <mergeCell ref="P17:P18"/>
    <mergeCell ref="L9:L10"/>
    <mergeCell ref="N9:N10"/>
    <mergeCell ref="O9:O10"/>
    <mergeCell ref="L11:L12"/>
    <mergeCell ref="N11:N12"/>
    <mergeCell ref="M9:M10"/>
    <mergeCell ref="O11:O12"/>
    <mergeCell ref="M11:M12"/>
    <mergeCell ref="P9:P10"/>
    <mergeCell ref="P11:P12"/>
    <mergeCell ref="O13:O14"/>
    <mergeCell ref="P13:P14"/>
    <mergeCell ref="O15:O16"/>
    <mergeCell ref="P15:P16"/>
    <mergeCell ref="L15:L16"/>
    <mergeCell ref="M15:M16"/>
    <mergeCell ref="N15:N16"/>
    <mergeCell ref="L17:L18"/>
    <mergeCell ref="L13:L14"/>
    <mergeCell ref="M13:M14"/>
    <mergeCell ref="N13:N14"/>
    <mergeCell ref="M17:M18"/>
    <mergeCell ref="N17:N18"/>
  </mergeCells>
  <phoneticPr fontId="8"/>
  <conditionalFormatting sqref="N21:N22 N3:N6 N9:N12">
    <cfRule type="expression" dxfId="9" priority="51">
      <formula>WEEKDAY(N3)=1</formula>
    </cfRule>
    <cfRule type="expression" dxfId="8" priority="52">
      <formula>WEEKDAY(N3)=7</formula>
    </cfRule>
  </conditionalFormatting>
  <conditionalFormatting sqref="N13:N16">
    <cfRule type="expression" dxfId="7" priority="45">
      <formula>WEEKDAY(N13)=1</formula>
    </cfRule>
    <cfRule type="expression" dxfId="6" priority="46">
      <formula>WEEKDAY(N13)=7</formula>
    </cfRule>
  </conditionalFormatting>
  <conditionalFormatting sqref="N17:N18">
    <cfRule type="expression" dxfId="5" priority="39">
      <formula>WEEKDAY(N17)=1</formula>
    </cfRule>
    <cfRule type="expression" dxfId="4" priority="40">
      <formula>WEEKDAY(N17)=7</formula>
    </cfRule>
  </conditionalFormatting>
  <conditionalFormatting sqref="N7:N8">
    <cfRule type="expression" dxfId="3" priority="7">
      <formula>WEEKDAY(N7)=1</formula>
    </cfRule>
    <cfRule type="expression" dxfId="2" priority="8">
      <formula>WEEKDAY(N7)=7</formula>
    </cfRule>
  </conditionalFormatting>
  <conditionalFormatting sqref="N19:N20">
    <cfRule type="expression" dxfId="1" priority="1">
      <formula>WEEKDAY(N19)=1</formula>
    </cfRule>
    <cfRule type="expression" dxfId="0" priority="2">
      <formula>WEEKDAY(N19)=7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2021-02-01T09:50:37Z</dcterms:modified>
</cp:coreProperties>
</file>