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72BDA90-15AA-4EC7-A7E6-5913B8BE93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91" l="1"/>
  <c r="P13" i="90"/>
  <c r="P32" i="89" l="1"/>
  <c r="O25" i="91" l="1"/>
  <c r="O13" i="90"/>
  <c r="O32" i="89" l="1"/>
</calcChain>
</file>

<file path=xl/sharedStrings.xml><?xml version="1.0" encoding="utf-8"?>
<sst xmlns="http://schemas.openxmlformats.org/spreadsheetml/2006/main" count="335" uniqueCount="158">
  <si>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</si>
  <si>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</si>
  <si>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</si>
  <si>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</si>
  <si>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</si>
  <si>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</si>
  <si>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</si>
  <si>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</si>
  <si>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</si>
  <si>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</si>
  <si>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</si>
  <si>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</si>
  <si>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</si>
  <si>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</si>
  <si>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</si>
  <si>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</si>
  <si>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</si>
  <si>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</si>
  <si>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</si>
  <si>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</si>
  <si>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</si>
  <si>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</si>
  <si>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</si>
  <si>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</si>
  <si>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</si>
  <si>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</si>
  <si>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</si>
  <si>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</si>
  <si>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</si>
  <si>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</si>
  <si>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</si>
  <si>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</si>
  <si>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空電</t>
    <rPh sb="0" eb="1">
      <t>カラ</t>
    </rPh>
    <rPh sb="1" eb="2">
      <t>デン</t>
    </rPh>
    <phoneticPr fontId="7"/>
  </si>
  <si>
    <t>空電(共通)</t>
    <rPh sb="0" eb="1">
      <t>カラ</t>
    </rPh>
    <rPh sb="1" eb="2">
      <t>デン</t>
    </rPh>
    <rPh sb="3" eb="5">
      <t>キョウツウ</t>
    </rPh>
    <phoneticPr fontId="7"/>
  </si>
  <si>
    <t>GOGO</t>
  </si>
  <si>
    <t>インターカラー</t>
    <phoneticPr fontId="8"/>
  </si>
  <si>
    <t>インターカラー</t>
    <phoneticPr fontId="8"/>
  </si>
  <si>
    <t>11～20日</t>
  </si>
  <si>
    <t>21～31日</t>
  </si>
  <si>
    <t>1～10日</t>
  </si>
  <si>
    <t>②学生いません！ギャルもいません！熟女！熟女！熟女！熟女！</t>
  </si>
  <si>
    <t>スポニチ関東</t>
    <phoneticPr fontId="8"/>
  </si>
  <si>
    <t>4C終面全5段</t>
    <phoneticPr fontId="8"/>
  </si>
  <si>
    <t>スポニチ関西</t>
    <phoneticPr fontId="8"/>
  </si>
  <si>
    <t>スポニチ西部</t>
    <phoneticPr fontId="8"/>
  </si>
  <si>
    <t>スポニチ北海道</t>
    <phoneticPr fontId="8"/>
  </si>
  <si>
    <t>①右女３</t>
  </si>
  <si>
    <t>②旧デイリー風</t>
  </si>
  <si>
    <t>2P逆ナンインタビュー版_アイ</t>
  </si>
  <si>
    <t>インターカラー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</si>
  <si>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</si>
  <si>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</si>
  <si>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4C終面全5段</t>
    <phoneticPr fontId="8"/>
  </si>
  <si>
    <t>全5段</t>
    <phoneticPr fontId="8"/>
  </si>
  <si>
    <t>1P記事_求む！中高年男性版_アイ(妃さん)</t>
  </si>
  <si>
    <t>①求む！５０歳以上の女性と…</t>
  </si>
  <si>
    <t>サンスポ関西</t>
    <phoneticPr fontId="8"/>
  </si>
  <si>
    <t>東スポ・大スポ・中京スポ・九スポ</t>
    <phoneticPr fontId="8"/>
  </si>
  <si>
    <t>記事枠</t>
    <phoneticPr fontId="8"/>
  </si>
  <si>
    <t>九スポ</t>
    <phoneticPr fontId="7"/>
  </si>
  <si>
    <t>全5段</t>
    <phoneticPr fontId="8"/>
  </si>
  <si>
    <t>デイリースポーツ関西</t>
    <phoneticPr fontId="8"/>
  </si>
  <si>
    <t>4C終面全5段</t>
    <phoneticPr fontId="8"/>
  </si>
  <si>
    <t>インターカラー</t>
    <phoneticPr fontId="8"/>
  </si>
  <si>
    <t>アイメール</t>
    <phoneticPr fontId="8"/>
  </si>
  <si>
    <t>ニッカン北海道</t>
    <rPh sb="4" eb="7">
      <t>ホッカイドウ</t>
    </rPh>
    <phoneticPr fontId="6"/>
  </si>
  <si>
    <t>半2段つかみ10回以上</t>
    <phoneticPr fontId="8"/>
  </si>
  <si>
    <t>sms_w395</t>
  </si>
  <si>
    <t>sms_w396</t>
  </si>
  <si>
    <t>sms_w397</t>
  </si>
  <si>
    <t>sms_w398</t>
  </si>
  <si>
    <t>smss2082</t>
  </si>
  <si>
    <t>sms_w399</t>
  </si>
  <si>
    <t>smss2083</t>
  </si>
  <si>
    <t>sms_w400</t>
  </si>
  <si>
    <t>smss2084</t>
  </si>
  <si>
    <t>sms_w401</t>
  </si>
  <si>
    <t>smss2085</t>
  </si>
  <si>
    <t>sms_w402</t>
  </si>
  <si>
    <t>sms_w403</t>
  </si>
  <si>
    <t>sms_w404</t>
  </si>
  <si>
    <t>smss2086</t>
  </si>
  <si>
    <t>sms_w405</t>
  </si>
  <si>
    <t>smss2087</t>
  </si>
  <si>
    <t>sms_w406</t>
  </si>
  <si>
    <t>smss2088</t>
  </si>
  <si>
    <t>sms_w407</t>
  </si>
  <si>
    <t>smss2089</t>
  </si>
  <si>
    <t>雑誌版 SPA</t>
  </si>
  <si>
    <t>学生いません！ギャルもいません！熟女！熟女！熟女！熟女！</t>
  </si>
  <si>
    <t>③新版</t>
  </si>
  <si>
    <t>③私達、新聞で、出会いました</t>
  </si>
  <si>
    <t>記事風版</t>
    <phoneticPr fontId="8"/>
  </si>
  <si>
    <t>記事風版</t>
    <phoneticPr fontId="8"/>
  </si>
  <si>
    <t>記事風版</t>
    <phoneticPr fontId="8"/>
  </si>
  <si>
    <t>(新txt)もう50代の熟女だけど</t>
    <phoneticPr fontId="8"/>
  </si>
  <si>
    <t>(新txt)もう50代の熟女だけど</t>
    <phoneticPr fontId="8"/>
  </si>
  <si>
    <t>学生いません！ギャルもいません！熟女！熟女！熟女！熟女！</t>
    <phoneticPr fontId="8"/>
  </si>
  <si>
    <t>黒：記事版</t>
    <phoneticPr fontId="8"/>
  </si>
  <si>
    <t>黒：記事版</t>
    <phoneticPr fontId="8"/>
  </si>
  <si>
    <t>記事風版</t>
    <phoneticPr fontId="8"/>
  </si>
  <si>
    <t>記事風版</t>
    <phoneticPr fontId="8"/>
  </si>
  <si>
    <t>私達、新聞で、出会いました</t>
    <phoneticPr fontId="8"/>
  </si>
  <si>
    <t>私達、新聞で、出会いました</t>
    <phoneticPr fontId="8"/>
  </si>
  <si>
    <t>(空電共通)</t>
    <phoneticPr fontId="8"/>
  </si>
  <si>
    <t>EXCITING MAX!Special</t>
  </si>
  <si>
    <t>素人中出し20連発</t>
  </si>
  <si>
    <t>DVD漫画まさお</t>
  </si>
  <si>
    <t>sms_a987</t>
  </si>
  <si>
    <t>smss2062</t>
  </si>
  <si>
    <t>sms_a988</t>
  </si>
  <si>
    <t>smss2073</t>
  </si>
  <si>
    <t>mv20i</t>
  </si>
  <si>
    <t>アドライヴ</t>
    <phoneticPr fontId="8"/>
  </si>
  <si>
    <t>DVD袋裏1C+DVDコンテンツ枠</t>
    <phoneticPr fontId="8"/>
  </si>
  <si>
    <t>DVD袋表4C</t>
    <phoneticPr fontId="8"/>
  </si>
  <si>
    <t>毎月売</t>
  </si>
  <si>
    <t>A4判、全国書店売、1320円、4c48P、3万部</t>
  </si>
  <si>
    <t>楽楽出版</t>
    <phoneticPr fontId="8"/>
  </si>
  <si>
    <t>三和出版</t>
    <phoneticPr fontId="8"/>
  </si>
  <si>
    <t>扶桑社</t>
    <rPh sb="0" eb="2">
      <t>フソウ</t>
    </rPh>
    <rPh sb="2" eb="3">
      <t>シャ</t>
    </rPh>
    <phoneticPr fontId="7"/>
  </si>
  <si>
    <t>Tvnavi</t>
  </si>
  <si>
    <t>(月間Tvnavi)①</t>
  </si>
  <si>
    <t>sms_a989</t>
  </si>
  <si>
    <t>smss2074</t>
  </si>
  <si>
    <t>sms_a990</t>
  </si>
  <si>
    <t>smss2075</t>
  </si>
  <si>
    <t>sms_a991</t>
  </si>
  <si>
    <t>smss2076</t>
  </si>
  <si>
    <t>sms_a992</t>
  </si>
  <si>
    <t>smss2077</t>
  </si>
  <si>
    <t>sms_a993</t>
  </si>
  <si>
    <t>smss2078</t>
  </si>
  <si>
    <t>sms_a994</t>
  </si>
  <si>
    <t>smss2079</t>
  </si>
  <si>
    <t>5P_着エロ画像メイン(妃ひかり)</t>
  </si>
  <si>
    <t>2P_素敵な出会い(アイ)</t>
  </si>
  <si>
    <t>コアマガジン</t>
    <phoneticPr fontId="8"/>
  </si>
  <si>
    <t>大洋図書</t>
    <phoneticPr fontId="8"/>
  </si>
  <si>
    <t>実話BUNKA超タブー</t>
    <phoneticPr fontId="8"/>
  </si>
  <si>
    <t>4C2P</t>
    <phoneticPr fontId="8"/>
  </si>
  <si>
    <t>実話ナックルズGOLD</t>
    <phoneticPr fontId="8"/>
  </si>
  <si>
    <t>1C5P</t>
    <phoneticPr fontId="8"/>
  </si>
  <si>
    <t>金のEX　NEXT</t>
    <phoneticPr fontId="8"/>
  </si>
  <si>
    <t>実話BUNKAタブー</t>
    <phoneticPr fontId="8"/>
  </si>
  <si>
    <t>ナックルズ極ベスト</t>
    <phoneticPr fontId="8"/>
  </si>
  <si>
    <t>実話NEOヴィーナス</t>
    <phoneticPr fontId="8"/>
  </si>
  <si>
    <t>表4　4C1P</t>
    <phoneticPr fontId="8"/>
  </si>
  <si>
    <t>sms_w393</t>
  </si>
  <si>
    <t>smss2080</t>
  </si>
  <si>
    <t>sms_w394</t>
  </si>
  <si>
    <t>smss2081</t>
  </si>
  <si>
    <t>sms_w408</t>
  </si>
  <si>
    <t>smss2090</t>
  </si>
  <si>
    <t>九スポ</t>
    <phoneticPr fontId="8"/>
  </si>
  <si>
    <t>記事枠</t>
    <phoneticPr fontId="8"/>
  </si>
  <si>
    <t>恋愛結婚したい男性求む</t>
  </si>
  <si>
    <t>出会い熱望。私たち50代も真剣なんです。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</si>
</sst>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8" borderId="6" xfId="14" applyFill="1" applyBorder="1" applyAlignment="1">
      <alignment horizontal="left" vertical="center"/>
    </xf>
    <xf numFmtId="0" fontId="1" fillId="38" borderId="4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8" borderId="5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43891</v>
      </c>
      <c r="B2" s="16" t="s">
        <v>31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43" t="s">
        <v>67</v>
      </c>
      <c r="C7" s="43" t="s">
        <v>35</v>
      </c>
      <c r="D7" s="44" t="s">
        <v>26</v>
      </c>
      <c r="E7" s="44">
        <v>202003</v>
      </c>
      <c r="F7" s="44">
        <v>1</v>
      </c>
      <c r="G7" s="44">
        <v>1</v>
      </c>
      <c r="H7" s="45"/>
      <c r="I7" s="46" t="s">
        <v>88</v>
      </c>
      <c r="J7" s="47" t="s">
        <v>89</v>
      </c>
      <c r="K7" s="48" t="s">
        <v>30</v>
      </c>
      <c r="L7" s="29" t="s">
        <v>41</v>
      </c>
      <c r="M7" s="29" t="s">
        <v>42</v>
      </c>
      <c r="N7" s="35">
        <v>43897</v>
      </c>
      <c r="O7" s="84">
        <v>700000</v>
      </c>
      <c r="P7" s="84">
        <v>700000</v>
      </c>
    </row>
    <row r="8" spans="1:16" x14ac:dyDescent="0.15">
      <c r="A8" s="68"/>
      <c r="B8" s="43" t="s">
        <v>68</v>
      </c>
      <c r="C8" s="43" t="s">
        <v>35</v>
      </c>
      <c r="D8" s="44" t="s">
        <v>26</v>
      </c>
      <c r="E8" s="44">
        <v>202003</v>
      </c>
      <c r="F8" s="44">
        <v>1</v>
      </c>
      <c r="G8" s="44">
        <v>2</v>
      </c>
      <c r="H8" s="49"/>
      <c r="I8" s="50" t="s">
        <v>88</v>
      </c>
      <c r="J8" s="47" t="s">
        <v>89</v>
      </c>
      <c r="K8" s="48" t="s">
        <v>30</v>
      </c>
      <c r="L8" s="30" t="s">
        <v>43</v>
      </c>
      <c r="M8" s="30" t="s">
        <v>42</v>
      </c>
      <c r="N8" s="36">
        <v>43897</v>
      </c>
      <c r="O8" s="85"/>
      <c r="P8" s="85"/>
    </row>
    <row r="9" spans="1:16" x14ac:dyDescent="0.15">
      <c r="A9" s="68"/>
      <c r="B9" s="43" t="s">
        <v>69</v>
      </c>
      <c r="C9" s="43" t="s">
        <v>35</v>
      </c>
      <c r="D9" s="44" t="s">
        <v>26</v>
      </c>
      <c r="E9" s="44">
        <v>202003</v>
      </c>
      <c r="F9" s="44">
        <v>1</v>
      </c>
      <c r="G9" s="44">
        <v>3</v>
      </c>
      <c r="H9" s="49"/>
      <c r="I9" s="50" t="s">
        <v>88</v>
      </c>
      <c r="J9" s="47" t="s">
        <v>89</v>
      </c>
      <c r="K9" s="48" t="s">
        <v>30</v>
      </c>
      <c r="L9" s="30" t="s">
        <v>44</v>
      </c>
      <c r="M9" s="30" t="s">
        <v>42</v>
      </c>
      <c r="N9" s="36">
        <v>43897</v>
      </c>
      <c r="O9" s="85"/>
      <c r="P9" s="85"/>
    </row>
    <row r="10" spans="1:16" x14ac:dyDescent="0.15">
      <c r="A10" s="68"/>
      <c r="B10" s="43" t="s">
        <v>70</v>
      </c>
      <c r="C10" s="43" t="s">
        <v>35</v>
      </c>
      <c r="D10" s="44" t="s">
        <v>26</v>
      </c>
      <c r="E10" s="44">
        <v>202003</v>
      </c>
      <c r="F10" s="44">
        <v>1</v>
      </c>
      <c r="G10" s="44">
        <v>4</v>
      </c>
      <c r="H10" s="49"/>
      <c r="I10" s="50" t="s">
        <v>88</v>
      </c>
      <c r="J10" s="47" t="s">
        <v>89</v>
      </c>
      <c r="K10" s="48" t="s">
        <v>30</v>
      </c>
      <c r="L10" s="30" t="s">
        <v>45</v>
      </c>
      <c r="M10" s="30" t="s">
        <v>42</v>
      </c>
      <c r="N10" s="36">
        <v>43897</v>
      </c>
      <c r="O10" s="85"/>
      <c r="P10" s="85"/>
    </row>
    <row r="11" spans="1:16" x14ac:dyDescent="0.15">
      <c r="A11" s="68"/>
      <c r="B11" s="43" t="s">
        <v>71</v>
      </c>
      <c r="C11" s="43" t="s">
        <v>35</v>
      </c>
      <c r="D11" s="44" t="s">
        <v>26</v>
      </c>
      <c r="E11" s="44">
        <v>202003</v>
      </c>
      <c r="F11" s="44">
        <v>1</v>
      </c>
      <c r="G11" s="44">
        <v>5</v>
      </c>
      <c r="H11" s="51"/>
      <c r="I11" s="51" t="s">
        <v>104</v>
      </c>
      <c r="J11" s="52" t="s">
        <v>104</v>
      </c>
      <c r="K11" s="53" t="s">
        <v>32</v>
      </c>
      <c r="L11" s="31" t="s">
        <v>33</v>
      </c>
      <c r="M11" s="31"/>
      <c r="N11" s="37"/>
      <c r="O11" s="86"/>
      <c r="P11" s="86"/>
    </row>
    <row r="12" spans="1:16" ht="12" customHeight="1" x14ac:dyDescent="0.15">
      <c r="A12" s="68"/>
      <c r="B12" s="43" t="s">
        <v>72</v>
      </c>
      <c r="C12" s="43" t="s">
        <v>49</v>
      </c>
      <c r="D12" s="44" t="s">
        <v>26</v>
      </c>
      <c r="E12" s="44">
        <v>202003</v>
      </c>
      <c r="F12" s="44">
        <v>2</v>
      </c>
      <c r="G12" s="44">
        <v>1</v>
      </c>
      <c r="H12" s="45"/>
      <c r="I12" s="46" t="s">
        <v>101</v>
      </c>
      <c r="J12" s="47" t="s">
        <v>95</v>
      </c>
      <c r="K12" s="48" t="s">
        <v>30</v>
      </c>
      <c r="L12" s="91" t="s">
        <v>51</v>
      </c>
      <c r="M12" s="91" t="s">
        <v>52</v>
      </c>
      <c r="N12" s="94">
        <v>43891</v>
      </c>
      <c r="O12" s="84">
        <v>570000</v>
      </c>
      <c r="P12" s="84">
        <v>570000</v>
      </c>
    </row>
    <row r="13" spans="1:16" ht="12" customHeight="1" x14ac:dyDescent="0.15">
      <c r="A13" s="68"/>
      <c r="B13" s="43" t="s">
        <v>73</v>
      </c>
      <c r="C13" s="43" t="s">
        <v>49</v>
      </c>
      <c r="D13" s="44" t="s">
        <v>26</v>
      </c>
      <c r="E13" s="44">
        <v>202003</v>
      </c>
      <c r="F13" s="44">
        <v>2</v>
      </c>
      <c r="G13" s="44">
        <v>2</v>
      </c>
      <c r="H13" s="49"/>
      <c r="I13" s="50" t="s">
        <v>93</v>
      </c>
      <c r="J13" s="47" t="s">
        <v>96</v>
      </c>
      <c r="K13" s="47" t="s">
        <v>32</v>
      </c>
      <c r="L13" s="92"/>
      <c r="M13" s="78"/>
      <c r="N13" s="95"/>
      <c r="O13" s="85"/>
      <c r="P13" s="85"/>
    </row>
    <row r="14" spans="1:16" ht="12" customHeight="1" x14ac:dyDescent="0.15">
      <c r="A14" s="68"/>
      <c r="B14" s="57" t="s">
        <v>74</v>
      </c>
      <c r="C14" s="57" t="s">
        <v>49</v>
      </c>
      <c r="D14" s="58" t="s">
        <v>34</v>
      </c>
      <c r="E14" s="58">
        <v>202003</v>
      </c>
      <c r="F14" s="58">
        <v>2</v>
      </c>
      <c r="G14" s="58">
        <v>3</v>
      </c>
      <c r="H14" s="59"/>
      <c r="I14" s="60" t="s">
        <v>100</v>
      </c>
      <c r="J14" s="61" t="s">
        <v>95</v>
      </c>
      <c r="K14" s="62" t="s">
        <v>29</v>
      </c>
      <c r="L14" s="89" t="s">
        <v>50</v>
      </c>
      <c r="M14" s="91" t="s">
        <v>53</v>
      </c>
      <c r="N14" s="94">
        <v>43905</v>
      </c>
      <c r="O14" s="85"/>
      <c r="P14" s="85"/>
    </row>
    <row r="15" spans="1:16" ht="12" customHeight="1" x14ac:dyDescent="0.15">
      <c r="A15" s="68"/>
      <c r="B15" s="57" t="s">
        <v>75</v>
      </c>
      <c r="C15" s="57" t="s">
        <v>49</v>
      </c>
      <c r="D15" s="58" t="s">
        <v>34</v>
      </c>
      <c r="E15" s="58">
        <v>202003</v>
      </c>
      <c r="F15" s="58">
        <v>2</v>
      </c>
      <c r="G15" s="58">
        <v>4</v>
      </c>
      <c r="H15" s="63"/>
      <c r="I15" s="63" t="s">
        <v>93</v>
      </c>
      <c r="J15" s="64" t="s">
        <v>96</v>
      </c>
      <c r="K15" s="62" t="s">
        <v>32</v>
      </c>
      <c r="L15" s="90"/>
      <c r="M15" s="78"/>
      <c r="N15" s="95"/>
      <c r="O15" s="85"/>
      <c r="P15" s="85"/>
    </row>
    <row r="16" spans="1:16" ht="12" customHeight="1" x14ac:dyDescent="0.15">
      <c r="A16" s="68"/>
      <c r="B16" s="43" t="s">
        <v>76</v>
      </c>
      <c r="C16" s="43" t="s">
        <v>49</v>
      </c>
      <c r="D16" s="44" t="s">
        <v>26</v>
      </c>
      <c r="E16" s="44">
        <v>202003</v>
      </c>
      <c r="F16" s="44">
        <v>2</v>
      </c>
      <c r="G16" s="44">
        <v>5</v>
      </c>
      <c r="H16" s="45"/>
      <c r="I16" s="46" t="s">
        <v>98</v>
      </c>
      <c r="J16" s="54" t="s">
        <v>102</v>
      </c>
      <c r="K16" s="53" t="s">
        <v>28</v>
      </c>
      <c r="L16" s="91" t="s">
        <v>56</v>
      </c>
      <c r="M16" s="91" t="s">
        <v>53</v>
      </c>
      <c r="N16" s="94">
        <v>43911</v>
      </c>
      <c r="O16" s="85"/>
      <c r="P16" s="85"/>
    </row>
    <row r="17" spans="1:16" ht="12" customHeight="1" x14ac:dyDescent="0.15">
      <c r="A17" s="68"/>
      <c r="B17" s="43" t="s">
        <v>77</v>
      </c>
      <c r="C17" s="43" t="s">
        <v>49</v>
      </c>
      <c r="D17" s="44" t="s">
        <v>26</v>
      </c>
      <c r="E17" s="44">
        <v>202003</v>
      </c>
      <c r="F17" s="44">
        <v>2</v>
      </c>
      <c r="G17" s="44">
        <v>6</v>
      </c>
      <c r="H17" s="51"/>
      <c r="I17" s="51" t="s">
        <v>99</v>
      </c>
      <c r="J17" s="52" t="s">
        <v>103</v>
      </c>
      <c r="K17" s="53" t="s">
        <v>32</v>
      </c>
      <c r="L17" s="92"/>
      <c r="M17" s="78"/>
      <c r="N17" s="95"/>
      <c r="O17" s="86"/>
      <c r="P17" s="86"/>
    </row>
    <row r="18" spans="1:16" x14ac:dyDescent="0.15">
      <c r="A18" s="68"/>
      <c r="B18" s="43" t="s">
        <v>78</v>
      </c>
      <c r="C18" s="43" t="s">
        <v>63</v>
      </c>
      <c r="D18" s="44" t="s">
        <v>64</v>
      </c>
      <c r="E18" s="44">
        <v>202003</v>
      </c>
      <c r="F18" s="44">
        <v>3</v>
      </c>
      <c r="G18" s="44">
        <v>1</v>
      </c>
      <c r="H18" s="45"/>
      <c r="I18" s="45" t="s">
        <v>46</v>
      </c>
      <c r="J18" s="55" t="s">
        <v>55</v>
      </c>
      <c r="K18" s="48" t="s">
        <v>30</v>
      </c>
      <c r="L18" s="81" t="s">
        <v>65</v>
      </c>
      <c r="M18" s="72" t="s">
        <v>66</v>
      </c>
      <c r="N18" s="75" t="s">
        <v>39</v>
      </c>
      <c r="O18" s="87">
        <v>125000</v>
      </c>
      <c r="P18" s="87">
        <v>125000</v>
      </c>
    </row>
    <row r="19" spans="1:16" x14ac:dyDescent="0.15">
      <c r="A19" s="68"/>
      <c r="B19" s="43" t="s">
        <v>79</v>
      </c>
      <c r="C19" s="43" t="s">
        <v>63</v>
      </c>
      <c r="D19" s="44" t="s">
        <v>64</v>
      </c>
      <c r="E19" s="44">
        <v>202003</v>
      </c>
      <c r="F19" s="44">
        <v>3</v>
      </c>
      <c r="G19" s="44">
        <v>2</v>
      </c>
      <c r="H19" s="49"/>
      <c r="I19" s="49" t="s">
        <v>47</v>
      </c>
      <c r="J19" s="55" t="s">
        <v>40</v>
      </c>
      <c r="K19" s="48" t="s">
        <v>30</v>
      </c>
      <c r="L19" s="82"/>
      <c r="M19" s="73" t="s">
        <v>66</v>
      </c>
      <c r="N19" s="70" t="s">
        <v>37</v>
      </c>
      <c r="O19" s="93"/>
      <c r="P19" s="93"/>
    </row>
    <row r="20" spans="1:16" x14ac:dyDescent="0.15">
      <c r="A20" s="68"/>
      <c r="B20" s="43" t="s">
        <v>80</v>
      </c>
      <c r="C20" s="43" t="s">
        <v>63</v>
      </c>
      <c r="D20" s="44" t="s">
        <v>64</v>
      </c>
      <c r="E20" s="44">
        <v>202003</v>
      </c>
      <c r="F20" s="44">
        <v>3</v>
      </c>
      <c r="G20" s="44">
        <v>3</v>
      </c>
      <c r="H20" s="49"/>
      <c r="I20" s="49" t="s">
        <v>90</v>
      </c>
      <c r="J20" s="55" t="s">
        <v>91</v>
      </c>
      <c r="K20" s="48" t="s">
        <v>30</v>
      </c>
      <c r="L20" s="82"/>
      <c r="M20" s="73" t="s">
        <v>66</v>
      </c>
      <c r="N20" s="70" t="s">
        <v>38</v>
      </c>
      <c r="O20" s="93"/>
      <c r="P20" s="93"/>
    </row>
    <row r="21" spans="1:16" x14ac:dyDescent="0.15">
      <c r="A21" s="68"/>
      <c r="B21" s="43" t="s">
        <v>81</v>
      </c>
      <c r="C21" s="43" t="s">
        <v>63</v>
      </c>
      <c r="D21" s="44" t="s">
        <v>64</v>
      </c>
      <c r="E21" s="44">
        <v>202003</v>
      </c>
      <c r="F21" s="44">
        <v>3</v>
      </c>
      <c r="G21" s="44">
        <v>4</v>
      </c>
      <c r="H21" s="51"/>
      <c r="I21" s="51" t="s">
        <v>104</v>
      </c>
      <c r="J21" s="51" t="s">
        <v>104</v>
      </c>
      <c r="K21" s="56" t="s">
        <v>32</v>
      </c>
      <c r="L21" s="83"/>
      <c r="M21" s="74"/>
      <c r="N21" s="71"/>
      <c r="O21" s="88"/>
      <c r="P21" s="88"/>
    </row>
    <row r="22" spans="1:16" x14ac:dyDescent="0.15">
      <c r="A22" s="69"/>
      <c r="B22" s="43" t="s">
        <v>82</v>
      </c>
      <c r="C22" s="43" t="s">
        <v>36</v>
      </c>
      <c r="D22" s="44" t="s">
        <v>26</v>
      </c>
      <c r="E22" s="44">
        <v>202003</v>
      </c>
      <c r="F22" s="44">
        <v>4</v>
      </c>
      <c r="G22" s="44">
        <v>1</v>
      </c>
      <c r="H22" s="45"/>
      <c r="I22" s="45"/>
      <c r="J22" s="55"/>
      <c r="K22" s="48" t="s">
        <v>28</v>
      </c>
      <c r="L22" s="76" t="s">
        <v>57</v>
      </c>
      <c r="M22" s="76" t="s">
        <v>58</v>
      </c>
      <c r="N22" s="79">
        <v>43909</v>
      </c>
      <c r="O22" s="87">
        <v>80000</v>
      </c>
      <c r="P22" s="87">
        <v>80000</v>
      </c>
    </row>
    <row r="23" spans="1:16" x14ac:dyDescent="0.15">
      <c r="A23" s="69"/>
      <c r="B23" s="43" t="s">
        <v>83</v>
      </c>
      <c r="C23" s="43" t="s">
        <v>36</v>
      </c>
      <c r="D23" s="44" t="s">
        <v>26</v>
      </c>
      <c r="E23" s="44">
        <v>202003</v>
      </c>
      <c r="F23" s="44">
        <v>4</v>
      </c>
      <c r="G23" s="44">
        <v>2</v>
      </c>
      <c r="H23" s="51"/>
      <c r="I23" s="51"/>
      <c r="J23" s="51"/>
      <c r="K23" s="56" t="s">
        <v>32</v>
      </c>
      <c r="L23" s="77"/>
      <c r="M23" s="78"/>
      <c r="N23" s="80"/>
      <c r="O23" s="88"/>
      <c r="P23" s="88"/>
    </row>
    <row r="24" spans="1:16" x14ac:dyDescent="0.15">
      <c r="A24" s="69"/>
      <c r="B24" s="43" t="s">
        <v>84</v>
      </c>
      <c r="C24" s="43" t="s">
        <v>36</v>
      </c>
      <c r="D24" s="44" t="s">
        <v>26</v>
      </c>
      <c r="E24" s="44">
        <v>202003</v>
      </c>
      <c r="F24" s="44">
        <v>5</v>
      </c>
      <c r="G24" s="44">
        <v>1</v>
      </c>
      <c r="H24" s="45"/>
      <c r="I24" s="45" t="s">
        <v>92</v>
      </c>
      <c r="J24" s="55" t="s">
        <v>95</v>
      </c>
      <c r="K24" s="48" t="s">
        <v>30</v>
      </c>
      <c r="L24" s="76" t="s">
        <v>59</v>
      </c>
      <c r="M24" s="76" t="s">
        <v>60</v>
      </c>
      <c r="N24" s="79">
        <v>43919</v>
      </c>
      <c r="O24" s="87">
        <v>80000</v>
      </c>
      <c r="P24" s="87">
        <v>80000</v>
      </c>
    </row>
    <row r="25" spans="1:16" x14ac:dyDescent="0.15">
      <c r="A25" s="69"/>
      <c r="B25" s="43" t="s">
        <v>85</v>
      </c>
      <c r="C25" s="43" t="s">
        <v>36</v>
      </c>
      <c r="D25" s="44" t="s">
        <v>26</v>
      </c>
      <c r="E25" s="44">
        <v>202003</v>
      </c>
      <c r="F25" s="44">
        <v>5</v>
      </c>
      <c r="G25" s="44">
        <v>2</v>
      </c>
      <c r="H25" s="51"/>
      <c r="I25" s="51" t="s">
        <v>93</v>
      </c>
      <c r="J25" s="51" t="s">
        <v>96</v>
      </c>
      <c r="K25" s="56" t="s">
        <v>32</v>
      </c>
      <c r="L25" s="77"/>
      <c r="M25" s="78"/>
      <c r="N25" s="80"/>
      <c r="O25" s="88"/>
      <c r="P25" s="88"/>
    </row>
    <row r="26" spans="1:16" x14ac:dyDescent="0.15">
      <c r="A26" s="69"/>
      <c r="B26" s="43" t="s">
        <v>86</v>
      </c>
      <c r="C26" s="43" t="s">
        <v>36</v>
      </c>
      <c r="D26" s="44" t="s">
        <v>26</v>
      </c>
      <c r="E26" s="44">
        <v>202003</v>
      </c>
      <c r="F26" s="44">
        <v>6</v>
      </c>
      <c r="G26" s="44">
        <v>1</v>
      </c>
      <c r="H26" s="45"/>
      <c r="I26" s="45" t="s">
        <v>94</v>
      </c>
      <c r="J26" s="55" t="s">
        <v>97</v>
      </c>
      <c r="K26" s="48" t="s">
        <v>30</v>
      </c>
      <c r="L26" s="76" t="s">
        <v>61</v>
      </c>
      <c r="M26" s="76" t="s">
        <v>62</v>
      </c>
      <c r="N26" s="79">
        <v>43891</v>
      </c>
      <c r="O26" s="87">
        <v>120000</v>
      </c>
      <c r="P26" s="87">
        <v>120000</v>
      </c>
    </row>
    <row r="27" spans="1:16" x14ac:dyDescent="0.15">
      <c r="A27" s="69"/>
      <c r="B27" s="43" t="s">
        <v>87</v>
      </c>
      <c r="C27" s="43" t="s">
        <v>36</v>
      </c>
      <c r="D27" s="44" t="s">
        <v>26</v>
      </c>
      <c r="E27" s="44">
        <v>202003</v>
      </c>
      <c r="F27" s="44">
        <v>6</v>
      </c>
      <c r="G27" s="44">
        <v>2</v>
      </c>
      <c r="H27" s="51"/>
      <c r="I27" s="51" t="s">
        <v>93</v>
      </c>
      <c r="J27" s="51" t="s">
        <v>97</v>
      </c>
      <c r="K27" s="56" t="s">
        <v>32</v>
      </c>
      <c r="L27" s="77"/>
      <c r="M27" s="78"/>
      <c r="N27" s="80"/>
      <c r="O27" s="88"/>
      <c r="P27" s="88"/>
    </row>
    <row r="28" spans="1:16" x14ac:dyDescent="0.15">
      <c r="A28" s="69"/>
      <c r="B28" s="57" t="s">
        <v>152</v>
      </c>
      <c r="C28" s="57" t="s">
        <v>35</v>
      </c>
      <c r="D28" s="58" t="s">
        <v>34</v>
      </c>
      <c r="E28" s="58">
        <v>202003</v>
      </c>
      <c r="F28" s="58">
        <v>7</v>
      </c>
      <c r="G28" s="58">
        <v>1</v>
      </c>
      <c r="H28" s="59"/>
      <c r="I28" s="60"/>
      <c r="J28" s="61"/>
      <c r="K28" s="62" t="s">
        <v>29</v>
      </c>
      <c r="L28" s="89" t="s">
        <v>154</v>
      </c>
      <c r="M28" s="76" t="s">
        <v>155</v>
      </c>
      <c r="N28" s="79">
        <v>43919</v>
      </c>
      <c r="O28" s="87">
        <v>0</v>
      </c>
      <c r="P28" s="87">
        <v>0</v>
      </c>
    </row>
    <row r="29" spans="1:16" x14ac:dyDescent="0.15">
      <c r="A29" s="69"/>
      <c r="B29" s="57" t="s">
        <v>153</v>
      </c>
      <c r="C29" s="57" t="s">
        <v>35</v>
      </c>
      <c r="D29" s="58" t="s">
        <v>34</v>
      </c>
      <c r="E29" s="58">
        <v>202003</v>
      </c>
      <c r="F29" s="58">
        <v>7</v>
      </c>
      <c r="G29" s="58">
        <v>2</v>
      </c>
      <c r="H29" s="63"/>
      <c r="I29" s="63"/>
      <c r="J29" s="64"/>
      <c r="K29" s="62" t="s">
        <v>32</v>
      </c>
      <c r="L29" s="90"/>
      <c r="M29" s="78"/>
      <c r="N29" s="80"/>
      <c r="O29" s="88"/>
      <c r="P29" s="88"/>
    </row>
    <row r="30" spans="1:16" x14ac:dyDescent="0.15">
      <c r="A30" s="8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34"/>
      <c r="O30" s="20"/>
      <c r="P30" s="20"/>
    </row>
    <row r="31" spans="1:16" x14ac:dyDescent="0.15">
      <c r="A31" s="8"/>
      <c r="B31" s="23"/>
      <c r="C31" s="23"/>
      <c r="D31" s="11"/>
      <c r="E31" s="11"/>
      <c r="F31" s="11"/>
      <c r="G31" s="11"/>
      <c r="H31" s="11"/>
      <c r="I31" s="11"/>
      <c r="J31" s="11"/>
      <c r="K31" s="12"/>
      <c r="L31" s="22"/>
      <c r="M31" s="22"/>
      <c r="N31" s="34"/>
      <c r="O31" s="20"/>
      <c r="P31" s="20"/>
    </row>
    <row r="32" spans="1:16" x14ac:dyDescent="0.15">
      <c r="A32" s="8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 t="s">
        <v>6</v>
      </c>
      <c r="M32" s="26"/>
      <c r="N32" s="26"/>
      <c r="O32" s="27">
        <f>SUM(O5:O31)</f>
        <v>1675000</v>
      </c>
      <c r="P32" s="27">
        <f>SUM(P5:P31)</f>
        <v>1675000</v>
      </c>
    </row>
  </sheetData>
  <mergeCells count="36">
    <mergeCell ref="L28:L29"/>
    <mergeCell ref="M28:M29"/>
    <mergeCell ref="N28:N29"/>
    <mergeCell ref="O28:O29"/>
    <mergeCell ref="P28:P29"/>
    <mergeCell ref="L26:L27"/>
    <mergeCell ref="M26:M27"/>
    <mergeCell ref="N26:N27"/>
    <mergeCell ref="O26:O27"/>
    <mergeCell ref="P26:P27"/>
    <mergeCell ref="N12:N13"/>
    <mergeCell ref="O12:O17"/>
    <mergeCell ref="P12:P17"/>
    <mergeCell ref="N14:N15"/>
    <mergeCell ref="N16:N17"/>
    <mergeCell ref="N22:N23"/>
    <mergeCell ref="O24:O25"/>
    <mergeCell ref="P24:P25"/>
    <mergeCell ref="O18:O21"/>
    <mergeCell ref="P18:P21"/>
    <mergeCell ref="L24:L25"/>
    <mergeCell ref="M24:M25"/>
    <mergeCell ref="N24:N25"/>
    <mergeCell ref="L18:L21"/>
    <mergeCell ref="P7:P11"/>
    <mergeCell ref="O7:O11"/>
    <mergeCell ref="O22:O23"/>
    <mergeCell ref="P22:P23"/>
    <mergeCell ref="L14:L15"/>
    <mergeCell ref="M14:M15"/>
    <mergeCell ref="L16:L17"/>
    <mergeCell ref="M16:M17"/>
    <mergeCell ref="L12:L13"/>
    <mergeCell ref="M12:M13"/>
    <mergeCell ref="L22:L23"/>
    <mergeCell ref="M22:M23"/>
  </mergeCells>
  <phoneticPr fontId="8"/>
  <conditionalFormatting sqref="N1 N30:N31 N33:N1048576 N3:N11">
    <cfRule type="expression" dxfId="25" priority="157">
      <formula>WEEKDAY(N1)=1</formula>
    </cfRule>
    <cfRule type="expression" dxfId="24" priority="158">
      <formula>WEEKDAY(N1)=7</formula>
    </cfRule>
  </conditionalFormatting>
  <conditionalFormatting sqref="O2:P2">
    <cfRule type="expression" dxfId="23" priority="129">
      <formula>WEEKDAY(O2)=1</formula>
    </cfRule>
    <cfRule type="expression" dxfId="22" priority="130">
      <formula>WEEKDAY(O2)=7</formula>
    </cfRule>
  </conditionalFormatting>
  <conditionalFormatting sqref="N22:N23">
    <cfRule type="expression" dxfId="21" priority="85">
      <formula>WEEKDAY(N22)=1</formula>
    </cfRule>
    <cfRule type="expression" dxfId="20" priority="86">
      <formula>WEEKDAY(N22)=7</formula>
    </cfRule>
  </conditionalFormatting>
  <conditionalFormatting sqref="N12:N17">
    <cfRule type="expression" dxfId="19" priority="13">
      <formula>WEEKDAY(N12)=1</formula>
    </cfRule>
    <cfRule type="expression" dxfId="18" priority="14">
      <formula>WEEKDAY(N12)=7</formula>
    </cfRule>
  </conditionalFormatting>
  <conditionalFormatting sqref="N26:N27">
    <cfRule type="expression" dxfId="17" priority="7">
      <formula>WEEKDAY(N26)=1</formula>
    </cfRule>
    <cfRule type="expression" dxfId="16" priority="8">
      <formula>WEEKDAY(N26)=7</formula>
    </cfRule>
  </conditionalFormatting>
  <conditionalFormatting sqref="N24:N25">
    <cfRule type="expression" dxfId="15" priority="5">
      <formula>WEEKDAY(N24)=1</formula>
    </cfRule>
    <cfRule type="expression" dxfId="14" priority="6">
      <formula>WEEKDAY(N24)=7</formula>
    </cfRule>
  </conditionalFormatting>
  <conditionalFormatting sqref="N18:N21">
    <cfRule type="expression" dxfId="13" priority="3">
      <formula>WEEKDAY(N18)=1</formula>
    </cfRule>
    <cfRule type="expression" dxfId="12" priority="4">
      <formula>WEEKDAY(N18)=7</formula>
    </cfRule>
  </conditionalFormatting>
  <conditionalFormatting sqref="N28:N29">
    <cfRule type="expression" dxfId="11" priority="1">
      <formula>WEEKDAY(N28)=1</formula>
    </cfRule>
    <cfRule type="expression" dxfId="10" priority="2">
      <formula>WEEKDAY(N28)=7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43891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43" t="s">
        <v>108</v>
      </c>
      <c r="C7" s="43" t="s">
        <v>113</v>
      </c>
      <c r="D7" s="44" t="s">
        <v>64</v>
      </c>
      <c r="E7" s="65">
        <v>202003</v>
      </c>
      <c r="F7" s="65">
        <v>1</v>
      </c>
      <c r="G7" s="65">
        <v>1</v>
      </c>
      <c r="H7" s="45" t="s">
        <v>118</v>
      </c>
      <c r="I7" s="45" t="s">
        <v>107</v>
      </c>
      <c r="J7" s="45" t="s">
        <v>116</v>
      </c>
      <c r="K7" s="45" t="s">
        <v>112</v>
      </c>
      <c r="L7" s="96" t="s">
        <v>105</v>
      </c>
      <c r="M7" s="96" t="s">
        <v>114</v>
      </c>
      <c r="N7" s="94">
        <v>43901</v>
      </c>
      <c r="O7" s="87">
        <v>185000</v>
      </c>
      <c r="P7" s="87">
        <v>185000</v>
      </c>
    </row>
    <row r="8" spans="1:16" x14ac:dyDescent="0.15">
      <c r="A8" s="69"/>
      <c r="B8" s="43" t="s">
        <v>109</v>
      </c>
      <c r="C8" s="43" t="s">
        <v>113</v>
      </c>
      <c r="D8" s="44" t="s">
        <v>64</v>
      </c>
      <c r="E8" s="66">
        <v>202003</v>
      </c>
      <c r="F8" s="66">
        <v>1</v>
      </c>
      <c r="G8" s="66">
        <v>2</v>
      </c>
      <c r="H8" s="51"/>
      <c r="I8" s="51"/>
      <c r="J8" s="51"/>
      <c r="K8" s="56" t="s">
        <v>7</v>
      </c>
      <c r="L8" s="97"/>
      <c r="M8" s="78"/>
      <c r="N8" s="95"/>
      <c r="O8" s="88"/>
      <c r="P8" s="88"/>
    </row>
    <row r="9" spans="1:16" x14ac:dyDescent="0.15">
      <c r="A9" s="69"/>
      <c r="B9" s="43" t="s">
        <v>110</v>
      </c>
      <c r="C9" s="43" t="s">
        <v>113</v>
      </c>
      <c r="D9" s="44" t="s">
        <v>64</v>
      </c>
      <c r="E9" s="65">
        <v>202003</v>
      </c>
      <c r="F9" s="65">
        <v>2</v>
      </c>
      <c r="G9" s="65">
        <v>1</v>
      </c>
      <c r="H9" s="45" t="s">
        <v>119</v>
      </c>
      <c r="I9" s="45" t="s">
        <v>107</v>
      </c>
      <c r="J9" s="45" t="s">
        <v>117</v>
      </c>
      <c r="K9" s="45" t="s">
        <v>112</v>
      </c>
      <c r="L9" s="96" t="s">
        <v>106</v>
      </c>
      <c r="M9" s="96" t="s">
        <v>115</v>
      </c>
      <c r="N9" s="94">
        <v>43906</v>
      </c>
      <c r="O9" s="87">
        <v>75000</v>
      </c>
      <c r="P9" s="87">
        <v>75000</v>
      </c>
    </row>
    <row r="10" spans="1:16" x14ac:dyDescent="0.15">
      <c r="A10" s="69"/>
      <c r="B10" s="43" t="s">
        <v>111</v>
      </c>
      <c r="C10" s="43" t="s">
        <v>113</v>
      </c>
      <c r="D10" s="44" t="s">
        <v>64</v>
      </c>
      <c r="E10" s="66">
        <v>202003</v>
      </c>
      <c r="F10" s="66">
        <v>2</v>
      </c>
      <c r="G10" s="66">
        <v>2</v>
      </c>
      <c r="H10" s="51"/>
      <c r="I10" s="51"/>
      <c r="J10" s="51"/>
      <c r="K10" s="56" t="s">
        <v>7</v>
      </c>
      <c r="L10" s="97"/>
      <c r="M10" s="78"/>
      <c r="N10" s="95"/>
      <c r="O10" s="88"/>
      <c r="P10" s="88"/>
    </row>
    <row r="11" spans="1:16" x14ac:dyDescent="0.15">
      <c r="A11" s="8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12</v>
      </c>
      <c r="M13" s="26"/>
      <c r="N13" s="26"/>
      <c r="O13" s="27">
        <f>SUM(O5:O12)</f>
        <v>260000</v>
      </c>
      <c r="P13" s="27">
        <f>SUM(P5:P12)</f>
        <v>260000</v>
      </c>
    </row>
  </sheetData>
  <mergeCells count="10">
    <mergeCell ref="P7:P8"/>
    <mergeCell ref="P9:P10"/>
    <mergeCell ref="L7:L8"/>
    <mergeCell ref="N7:N8"/>
    <mergeCell ref="O7:O8"/>
    <mergeCell ref="M7:M8"/>
    <mergeCell ref="M9:M10"/>
    <mergeCell ref="L9:L10"/>
    <mergeCell ref="N9:N10"/>
    <mergeCell ref="O9:O10"/>
  </mergeCells>
  <phoneticPr fontId="8"/>
  <conditionalFormatting sqref="N3:N12">
    <cfRule type="expression" dxfId="9" priority="11">
      <formula>WEEKDAY(N3)=1</formula>
    </cfRule>
    <cfRule type="expression" dxfId="8" priority="1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43891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69"/>
      <c r="B7" s="43" t="s">
        <v>148</v>
      </c>
      <c r="C7" s="67" t="s">
        <v>63</v>
      </c>
      <c r="D7" s="44" t="s">
        <v>64</v>
      </c>
      <c r="E7" s="65">
        <v>202003</v>
      </c>
      <c r="F7" s="65">
        <v>1</v>
      </c>
      <c r="G7" s="65">
        <v>1</v>
      </c>
      <c r="H7" s="45" t="s">
        <v>120</v>
      </c>
      <c r="I7" s="45"/>
      <c r="J7" s="45" t="s">
        <v>156</v>
      </c>
      <c r="K7" s="45" t="s">
        <v>28</v>
      </c>
      <c r="L7" s="98" t="s">
        <v>121</v>
      </c>
      <c r="M7" s="96" t="s">
        <v>122</v>
      </c>
      <c r="N7" s="94">
        <v>43914</v>
      </c>
      <c r="O7" s="87">
        <v>200000</v>
      </c>
      <c r="P7" s="87">
        <v>200000</v>
      </c>
    </row>
    <row r="8" spans="1:16" x14ac:dyDescent="0.15">
      <c r="A8" s="69"/>
      <c r="B8" s="43" t="s">
        <v>149</v>
      </c>
      <c r="C8" s="67" t="s">
        <v>63</v>
      </c>
      <c r="D8" s="44" t="s">
        <v>64</v>
      </c>
      <c r="E8" s="65">
        <v>202003</v>
      </c>
      <c r="F8" s="66">
        <v>1</v>
      </c>
      <c r="G8" s="66">
        <v>2</v>
      </c>
      <c r="H8" s="51"/>
      <c r="I8" s="51"/>
      <c r="J8" s="51"/>
      <c r="K8" s="43" t="s">
        <v>32</v>
      </c>
      <c r="L8" s="99"/>
      <c r="M8" s="78"/>
      <c r="N8" s="100"/>
      <c r="O8" s="93"/>
      <c r="P8" s="93"/>
    </row>
    <row r="9" spans="1:16" x14ac:dyDescent="0.15">
      <c r="A9" s="69"/>
      <c r="B9" s="43" t="s">
        <v>150</v>
      </c>
      <c r="C9" s="67" t="s">
        <v>63</v>
      </c>
      <c r="D9" s="44" t="s">
        <v>64</v>
      </c>
      <c r="E9" s="65">
        <v>202003</v>
      </c>
      <c r="F9" s="65">
        <v>1</v>
      </c>
      <c r="G9" s="65">
        <v>3</v>
      </c>
      <c r="H9" s="45" t="s">
        <v>120</v>
      </c>
      <c r="I9" s="45"/>
      <c r="J9" s="45" t="s">
        <v>157</v>
      </c>
      <c r="K9" s="45" t="s">
        <v>28</v>
      </c>
      <c r="L9" s="105" t="s">
        <v>121</v>
      </c>
      <c r="M9" s="96" t="s">
        <v>122</v>
      </c>
      <c r="N9" s="101"/>
      <c r="O9" s="103"/>
      <c r="P9" s="103"/>
    </row>
    <row r="10" spans="1:16" x14ac:dyDescent="0.15">
      <c r="A10" s="69"/>
      <c r="B10" s="43" t="s">
        <v>151</v>
      </c>
      <c r="C10" s="67" t="s">
        <v>63</v>
      </c>
      <c r="D10" s="44" t="s">
        <v>64</v>
      </c>
      <c r="E10" s="65">
        <v>202003</v>
      </c>
      <c r="F10" s="66">
        <v>1</v>
      </c>
      <c r="G10" s="66">
        <v>4</v>
      </c>
      <c r="H10" s="51"/>
      <c r="I10" s="51"/>
      <c r="J10" s="51"/>
      <c r="K10" s="43" t="s">
        <v>32</v>
      </c>
      <c r="L10" s="99"/>
      <c r="M10" s="78"/>
      <c r="N10" s="102"/>
      <c r="O10" s="104"/>
      <c r="P10" s="104"/>
    </row>
    <row r="11" spans="1:16" x14ac:dyDescent="0.15">
      <c r="A11" s="69"/>
      <c r="B11" s="43" t="s">
        <v>123</v>
      </c>
      <c r="C11" s="67" t="s">
        <v>18</v>
      </c>
      <c r="D11" s="44" t="s">
        <v>27</v>
      </c>
      <c r="E11" s="65">
        <v>202003</v>
      </c>
      <c r="F11" s="65">
        <v>2</v>
      </c>
      <c r="G11" s="65">
        <v>1</v>
      </c>
      <c r="H11" s="45" t="s">
        <v>137</v>
      </c>
      <c r="I11" s="45" t="s">
        <v>48</v>
      </c>
      <c r="J11" s="45"/>
      <c r="K11" s="45" t="s">
        <v>30</v>
      </c>
      <c r="L11" s="106" t="s">
        <v>139</v>
      </c>
      <c r="M11" s="96" t="s">
        <v>140</v>
      </c>
      <c r="N11" s="94">
        <v>43892</v>
      </c>
      <c r="O11" s="87">
        <v>55000</v>
      </c>
      <c r="P11" s="87">
        <v>55000</v>
      </c>
    </row>
    <row r="12" spans="1:16" x14ac:dyDescent="0.15">
      <c r="A12" s="69"/>
      <c r="B12" s="43" t="s">
        <v>124</v>
      </c>
      <c r="C12" s="67" t="s">
        <v>18</v>
      </c>
      <c r="D12" s="44" t="s">
        <v>27</v>
      </c>
      <c r="E12" s="65">
        <v>202003</v>
      </c>
      <c r="F12" s="66">
        <v>2</v>
      </c>
      <c r="G12" s="66">
        <v>2</v>
      </c>
      <c r="H12" s="51"/>
      <c r="I12" s="51"/>
      <c r="J12" s="51"/>
      <c r="K12" s="43" t="s">
        <v>7</v>
      </c>
      <c r="L12" s="107"/>
      <c r="M12" s="78"/>
      <c r="N12" s="95"/>
      <c r="O12" s="88"/>
      <c r="P12" s="88"/>
    </row>
    <row r="13" spans="1:16" x14ac:dyDescent="0.15">
      <c r="A13" s="69"/>
      <c r="B13" s="43" t="s">
        <v>125</v>
      </c>
      <c r="C13" s="67" t="s">
        <v>18</v>
      </c>
      <c r="D13" s="44" t="s">
        <v>27</v>
      </c>
      <c r="E13" s="65">
        <v>202003</v>
      </c>
      <c r="F13" s="65">
        <v>3</v>
      </c>
      <c r="G13" s="65">
        <v>1</v>
      </c>
      <c r="H13" s="45" t="s">
        <v>138</v>
      </c>
      <c r="I13" s="45" t="s">
        <v>135</v>
      </c>
      <c r="J13" s="45"/>
      <c r="K13" s="45" t="s">
        <v>30</v>
      </c>
      <c r="L13" s="106" t="s">
        <v>141</v>
      </c>
      <c r="M13" s="96" t="s">
        <v>142</v>
      </c>
      <c r="N13" s="94">
        <v>43899</v>
      </c>
      <c r="O13" s="87">
        <v>70000</v>
      </c>
      <c r="P13" s="87">
        <v>70000</v>
      </c>
    </row>
    <row r="14" spans="1:16" x14ac:dyDescent="0.15">
      <c r="A14" s="69"/>
      <c r="B14" s="43" t="s">
        <v>126</v>
      </c>
      <c r="C14" s="67" t="s">
        <v>18</v>
      </c>
      <c r="D14" s="44" t="s">
        <v>27</v>
      </c>
      <c r="E14" s="65">
        <v>202003</v>
      </c>
      <c r="F14" s="66">
        <v>3</v>
      </c>
      <c r="G14" s="66">
        <v>2</v>
      </c>
      <c r="H14" s="51"/>
      <c r="I14" s="51"/>
      <c r="J14" s="51"/>
      <c r="K14" s="43" t="s">
        <v>7</v>
      </c>
      <c r="L14" s="107"/>
      <c r="M14" s="78"/>
      <c r="N14" s="95"/>
      <c r="O14" s="88"/>
      <c r="P14" s="88"/>
    </row>
    <row r="15" spans="1:16" x14ac:dyDescent="0.15">
      <c r="A15" s="69"/>
      <c r="B15" s="43" t="s">
        <v>127</v>
      </c>
      <c r="C15" s="67" t="s">
        <v>18</v>
      </c>
      <c r="D15" s="44" t="s">
        <v>27</v>
      </c>
      <c r="E15" s="65">
        <v>202003</v>
      </c>
      <c r="F15" s="65">
        <v>4</v>
      </c>
      <c r="G15" s="65">
        <v>1</v>
      </c>
      <c r="H15" s="45" t="s">
        <v>138</v>
      </c>
      <c r="I15" s="45" t="s">
        <v>136</v>
      </c>
      <c r="J15" s="45"/>
      <c r="K15" s="45" t="s">
        <v>30</v>
      </c>
      <c r="L15" s="106" t="s">
        <v>143</v>
      </c>
      <c r="M15" s="96" t="s">
        <v>140</v>
      </c>
      <c r="N15" s="94">
        <v>43904</v>
      </c>
      <c r="O15" s="87">
        <v>75000</v>
      </c>
      <c r="P15" s="87">
        <v>75000</v>
      </c>
    </row>
    <row r="16" spans="1:16" x14ac:dyDescent="0.15">
      <c r="A16" s="69"/>
      <c r="B16" s="43" t="s">
        <v>128</v>
      </c>
      <c r="C16" s="67" t="s">
        <v>18</v>
      </c>
      <c r="D16" s="44" t="s">
        <v>27</v>
      </c>
      <c r="E16" s="65">
        <v>202003</v>
      </c>
      <c r="F16" s="66">
        <v>4</v>
      </c>
      <c r="G16" s="66">
        <v>2</v>
      </c>
      <c r="H16" s="51"/>
      <c r="I16" s="51"/>
      <c r="J16" s="51"/>
      <c r="K16" s="43" t="s">
        <v>7</v>
      </c>
      <c r="L16" s="107"/>
      <c r="M16" s="78"/>
      <c r="N16" s="95"/>
      <c r="O16" s="88"/>
      <c r="P16" s="88"/>
    </row>
    <row r="17" spans="1:16" x14ac:dyDescent="0.15">
      <c r="A17" s="69"/>
      <c r="B17" s="43" t="s">
        <v>129</v>
      </c>
      <c r="C17" s="67" t="s">
        <v>18</v>
      </c>
      <c r="D17" s="44" t="s">
        <v>27</v>
      </c>
      <c r="E17" s="65">
        <v>202003</v>
      </c>
      <c r="F17" s="65">
        <v>5</v>
      </c>
      <c r="G17" s="65">
        <v>1</v>
      </c>
      <c r="H17" s="45" t="s">
        <v>137</v>
      </c>
      <c r="I17" s="45" t="s">
        <v>48</v>
      </c>
      <c r="J17" s="45"/>
      <c r="K17" s="45" t="s">
        <v>30</v>
      </c>
      <c r="L17" s="106" t="s">
        <v>144</v>
      </c>
      <c r="M17" s="96" t="s">
        <v>140</v>
      </c>
      <c r="N17" s="94">
        <v>43906</v>
      </c>
      <c r="O17" s="87">
        <v>55000</v>
      </c>
      <c r="P17" s="87">
        <v>55000</v>
      </c>
    </row>
    <row r="18" spans="1:16" x14ac:dyDescent="0.15">
      <c r="A18" s="69"/>
      <c r="B18" s="43" t="s">
        <v>130</v>
      </c>
      <c r="C18" s="67" t="s">
        <v>18</v>
      </c>
      <c r="D18" s="44" t="s">
        <v>27</v>
      </c>
      <c r="E18" s="65">
        <v>202003</v>
      </c>
      <c r="F18" s="66">
        <v>5</v>
      </c>
      <c r="G18" s="66">
        <v>2</v>
      </c>
      <c r="H18" s="51"/>
      <c r="I18" s="51"/>
      <c r="J18" s="51"/>
      <c r="K18" s="43" t="s">
        <v>7</v>
      </c>
      <c r="L18" s="107"/>
      <c r="M18" s="78"/>
      <c r="N18" s="95"/>
      <c r="O18" s="88"/>
      <c r="P18" s="88"/>
    </row>
    <row r="19" spans="1:16" x14ac:dyDescent="0.15">
      <c r="A19" s="69"/>
      <c r="B19" s="43" t="s">
        <v>131</v>
      </c>
      <c r="C19" s="67" t="s">
        <v>18</v>
      </c>
      <c r="D19" s="44" t="s">
        <v>27</v>
      </c>
      <c r="E19" s="65">
        <v>202003</v>
      </c>
      <c r="F19" s="65">
        <v>6</v>
      </c>
      <c r="G19" s="65">
        <v>1</v>
      </c>
      <c r="H19" s="45" t="s">
        <v>138</v>
      </c>
      <c r="I19" s="45" t="s">
        <v>48</v>
      </c>
      <c r="J19" s="45"/>
      <c r="K19" s="45" t="s">
        <v>30</v>
      </c>
      <c r="L19" s="106" t="s">
        <v>145</v>
      </c>
      <c r="M19" s="96" t="s">
        <v>140</v>
      </c>
      <c r="N19" s="94">
        <v>43906</v>
      </c>
      <c r="O19" s="87">
        <v>65000</v>
      </c>
      <c r="P19" s="87">
        <v>65000</v>
      </c>
    </row>
    <row r="20" spans="1:16" x14ac:dyDescent="0.15">
      <c r="A20" s="69"/>
      <c r="B20" s="43" t="s">
        <v>132</v>
      </c>
      <c r="C20" s="67" t="s">
        <v>18</v>
      </c>
      <c r="D20" s="44" t="s">
        <v>27</v>
      </c>
      <c r="E20" s="65">
        <v>202003</v>
      </c>
      <c r="F20" s="66">
        <v>6</v>
      </c>
      <c r="G20" s="66">
        <v>2</v>
      </c>
      <c r="H20" s="51"/>
      <c r="I20" s="51"/>
      <c r="J20" s="51"/>
      <c r="K20" s="43" t="s">
        <v>7</v>
      </c>
      <c r="L20" s="107"/>
      <c r="M20" s="78"/>
      <c r="N20" s="95"/>
      <c r="O20" s="88"/>
      <c r="P20" s="88"/>
    </row>
    <row r="21" spans="1:16" x14ac:dyDescent="0.15">
      <c r="A21" s="69"/>
      <c r="B21" s="43" t="s">
        <v>133</v>
      </c>
      <c r="C21" s="67" t="s">
        <v>18</v>
      </c>
      <c r="D21" s="44" t="s">
        <v>27</v>
      </c>
      <c r="E21" s="65">
        <v>202003</v>
      </c>
      <c r="F21" s="65">
        <v>7</v>
      </c>
      <c r="G21" s="65">
        <v>1</v>
      </c>
      <c r="H21" s="45" t="s">
        <v>119</v>
      </c>
      <c r="I21" s="45" t="s">
        <v>54</v>
      </c>
      <c r="J21" s="45"/>
      <c r="K21" s="45" t="s">
        <v>30</v>
      </c>
      <c r="L21" s="106" t="s">
        <v>146</v>
      </c>
      <c r="M21" s="96" t="s">
        <v>147</v>
      </c>
      <c r="N21" s="94">
        <v>43918</v>
      </c>
      <c r="O21" s="87">
        <v>95000</v>
      </c>
      <c r="P21" s="87">
        <v>95000</v>
      </c>
    </row>
    <row r="22" spans="1:16" x14ac:dyDescent="0.15">
      <c r="A22" s="69"/>
      <c r="B22" s="43" t="s">
        <v>134</v>
      </c>
      <c r="C22" s="67" t="s">
        <v>18</v>
      </c>
      <c r="D22" s="44" t="s">
        <v>27</v>
      </c>
      <c r="E22" s="65">
        <v>202003</v>
      </c>
      <c r="F22" s="66">
        <v>7</v>
      </c>
      <c r="G22" s="66">
        <v>2</v>
      </c>
      <c r="H22" s="51"/>
      <c r="I22" s="51"/>
      <c r="J22" s="51"/>
      <c r="K22" s="43" t="s">
        <v>7</v>
      </c>
      <c r="L22" s="107"/>
      <c r="M22" s="78"/>
      <c r="N22" s="95"/>
      <c r="O22" s="88"/>
      <c r="P22" s="88"/>
    </row>
    <row r="23" spans="1:16" x14ac:dyDescent="0.15">
      <c r="A23" s="15"/>
      <c r="B23" s="15"/>
      <c r="C23" s="15"/>
      <c r="D23" s="38"/>
      <c r="E23" s="15"/>
      <c r="F23" s="38"/>
      <c r="G23" s="38"/>
      <c r="H23" s="15"/>
      <c r="I23" s="15"/>
      <c r="J23" s="15"/>
      <c r="K23" s="15"/>
      <c r="L23" s="38"/>
      <c r="M23" s="38"/>
      <c r="N23" s="15"/>
      <c r="O23" s="14"/>
      <c r="P23" s="14"/>
    </row>
    <row r="24" spans="1:16" x14ac:dyDescent="0.15">
      <c r="A24" s="8"/>
      <c r="B24" s="23"/>
      <c r="C24" s="23"/>
      <c r="D24" s="11"/>
      <c r="E24" s="11"/>
      <c r="F24" s="11"/>
      <c r="G24" s="11"/>
      <c r="H24" s="11"/>
      <c r="I24" s="11"/>
      <c r="J24" s="11"/>
      <c r="K24" s="12"/>
      <c r="L24" s="22"/>
      <c r="M24" s="22"/>
      <c r="N24" s="22"/>
      <c r="O24" s="20"/>
      <c r="P24" s="20"/>
    </row>
    <row r="25" spans="1:16" x14ac:dyDescent="0.15">
      <c r="A25" s="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 t="s">
        <v>14</v>
      </c>
      <c r="M25" s="26"/>
      <c r="N25" s="26"/>
      <c r="O25" s="27">
        <f>SUM(O5:O24)</f>
        <v>615000</v>
      </c>
      <c r="P25" s="27">
        <f>SUM(P5:P24)</f>
        <v>615000</v>
      </c>
    </row>
  </sheetData>
  <mergeCells count="37">
    <mergeCell ref="L17:L18"/>
    <mergeCell ref="M17:M18"/>
    <mergeCell ref="N17:N18"/>
    <mergeCell ref="L19:L20"/>
    <mergeCell ref="L15:L16"/>
    <mergeCell ref="M15:M16"/>
    <mergeCell ref="N15:N16"/>
    <mergeCell ref="M19:M20"/>
    <mergeCell ref="N19:N20"/>
    <mergeCell ref="L21:L22"/>
    <mergeCell ref="M21:M22"/>
    <mergeCell ref="N21:N22"/>
    <mergeCell ref="O21:O22"/>
    <mergeCell ref="P21:P22"/>
    <mergeCell ref="O19:O20"/>
    <mergeCell ref="P19:P20"/>
    <mergeCell ref="L11:L12"/>
    <mergeCell ref="N11:N12"/>
    <mergeCell ref="O11:O12"/>
    <mergeCell ref="L13:L14"/>
    <mergeCell ref="N13:N14"/>
    <mergeCell ref="M11:M12"/>
    <mergeCell ref="O13:O14"/>
    <mergeCell ref="M13:M14"/>
    <mergeCell ref="P11:P12"/>
    <mergeCell ref="P13:P14"/>
    <mergeCell ref="O15:O16"/>
    <mergeCell ref="P15:P16"/>
    <mergeCell ref="O17:O18"/>
    <mergeCell ref="P17:P18"/>
    <mergeCell ref="L7:L8"/>
    <mergeCell ref="M7:M8"/>
    <mergeCell ref="N7:N10"/>
    <mergeCell ref="O7:O10"/>
    <mergeCell ref="P7:P10"/>
    <mergeCell ref="L9:L10"/>
    <mergeCell ref="M9:M10"/>
  </mergeCells>
  <phoneticPr fontId="8"/>
  <conditionalFormatting sqref="N23:N24 N3:N6 N11:N14">
    <cfRule type="expression" dxfId="7" priority="43">
      <formula>WEEKDAY(N3)=1</formula>
    </cfRule>
    <cfRule type="expression" dxfId="6" priority="44">
      <formula>WEEKDAY(N3)=7</formula>
    </cfRule>
  </conditionalFormatting>
  <conditionalFormatting sqref="N15:N18">
    <cfRule type="expression" dxfId="5" priority="37">
      <formula>WEEKDAY(N15)=1</formula>
    </cfRule>
    <cfRule type="expression" dxfId="4" priority="38">
      <formula>WEEKDAY(N15)=7</formula>
    </cfRule>
  </conditionalFormatting>
  <conditionalFormatting sqref="N19:N22">
    <cfRule type="expression" dxfId="3" priority="31">
      <formula>WEEKDAY(N19)=1</formula>
    </cfRule>
    <cfRule type="expression" dxfId="2" priority="32">
      <formula>WEEKDAY(N19)=7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2021-02-01T10:03:09Z</dcterms:modified>
</cp:coreProperties>
</file>