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D417D5D1-1566-46E1-86EE-2B3A9715CBA2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雑誌" sheetId="9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7" i="91" l="1"/>
  <c r="O27" i="91" l="1"/>
</calcChain>
</file>

<file path=xl/sharedStrings.xml><?xml version="1.0" encoding="utf-8"?>
<sst xmlns="http://schemas.openxmlformats.org/spreadsheetml/2006/main" count="127" uniqueCount="68">
  <si>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</si>
  <si>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</si>
  <si>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</si>
  <si>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</si>
  <si>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</si>
  <si>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</si>
  <si>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</si>
  <si>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</si>
  <si>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</si>
  <si>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</si>
  <si>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</si>
  <si>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</si>
  <si>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キャッチコピー</t>
    <phoneticPr fontId="8"/>
  </si>
  <si>
    <t>アドライヴ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</si>
  <si>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</si>
  <si>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</si>
  <si>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</si>
  <si>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</si>
  <si>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3"/>
  </si>
  <si>
    <t>アイメール</t>
    <phoneticPr fontId="8"/>
  </si>
  <si>
    <t>i38</t>
  </si>
  <si>
    <t>アイメール</t>
    <phoneticPr fontId="8"/>
  </si>
  <si>
    <t>インターカラー</t>
    <phoneticPr fontId="8"/>
  </si>
  <si>
    <t>空電</t>
    <rPh sb="0" eb="1">
      <t>カラ</t>
    </rPh>
    <rPh sb="1" eb="2">
      <t>デン</t>
    </rPh>
    <phoneticPr fontId="7"/>
  </si>
  <si>
    <t>5P元祖（妃さん）</t>
    <rPh sb="5" eb="6">
      <t>キサキ</t>
    </rPh>
    <phoneticPr fontId="6"/>
  </si>
  <si>
    <t>2P逆ナンインタビュー版_アイ</t>
  </si>
  <si>
    <t>40代以上限定40代50代60代 中年女性が多いサイト</t>
  </si>
  <si>
    <t>コアマガジン</t>
  </si>
  <si>
    <t>コアマガジン</t>
    <phoneticPr fontId="8"/>
  </si>
  <si>
    <t>大洋図書</t>
    <phoneticPr fontId="8"/>
  </si>
  <si>
    <t>マイウェイ出版</t>
    <phoneticPr fontId="8"/>
  </si>
  <si>
    <t>メディアソフト</t>
    <phoneticPr fontId="8"/>
  </si>
  <si>
    <t>ダイアプレス</t>
    <phoneticPr fontId="8"/>
  </si>
  <si>
    <t>5P風俗(妃さん)</t>
  </si>
  <si>
    <t>1P記事_求む！中高年男性版_アイ(妃さん)</t>
  </si>
  <si>
    <t>sms_a979</t>
  </si>
  <si>
    <t>smss2053</t>
  </si>
  <si>
    <t>sms_a980</t>
  </si>
  <si>
    <t>smss2054</t>
  </si>
  <si>
    <t>sms_a981</t>
  </si>
  <si>
    <t>smss2055</t>
  </si>
  <si>
    <t>sms_a982</t>
  </si>
  <si>
    <t>smss2056</t>
  </si>
  <si>
    <t>sms_a983</t>
  </si>
  <si>
    <t>smss2057</t>
  </si>
  <si>
    <t>sms_a984</t>
  </si>
  <si>
    <t>smss2058</t>
  </si>
  <si>
    <t>sms_a985</t>
  </si>
  <si>
    <t>smss2059</t>
  </si>
  <si>
    <t>sms_a986</t>
  </si>
  <si>
    <t>smss2061</t>
  </si>
  <si>
    <t>実話BUNKA超タブー</t>
    <phoneticPr fontId="8"/>
  </si>
  <si>
    <t>4C2P</t>
    <phoneticPr fontId="8"/>
  </si>
  <si>
    <t>実話BUNKAタブー</t>
    <phoneticPr fontId="8"/>
  </si>
  <si>
    <t>1C5P</t>
    <phoneticPr fontId="8"/>
  </si>
  <si>
    <t>実話ナックルズ ウルトラ</t>
    <phoneticPr fontId="8"/>
  </si>
  <si>
    <t>鮮烈!!美女アスリートExciting</t>
    <phoneticPr fontId="8"/>
  </si>
  <si>
    <t>臨時増刊ラヴァーズ</t>
    <phoneticPr fontId="8"/>
  </si>
  <si>
    <t>表4　4C1P</t>
    <phoneticPr fontId="8"/>
  </si>
  <si>
    <t>芸能アイドルお宝事件簿300連発</t>
    <phoneticPr fontId="8"/>
  </si>
  <si>
    <t>最新版 流出封印映像MAX</t>
    <phoneticPr fontId="8"/>
  </si>
  <si>
    <t>新50代</t>
  </si>
  <si>
    <t>4C1P</t>
    <phoneticPr fontId="8"/>
  </si>
  <si>
    <t>カミオン</t>
    <phoneticPr fontId="8"/>
  </si>
  <si>
    <t>sms_w373</t>
  </si>
  <si>
    <t>smss2060</t>
  </si>
  <si>
    <t>芸文社</t>
    <phoneticPr fontId="8"/>
  </si>
  <si>
    <t>実話ナックルズGOLD ドキュメント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</si>
</sst>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FF66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9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6" borderId="2" xfId="14" applyFont="1" applyFill="1" applyBorder="1"/>
    <xf numFmtId="0" fontId="10" fillId="36" borderId="2" xfId="22" applyFont="1" applyFill="1" applyBorder="1" applyAlignment="1"/>
    <xf numFmtId="0" fontId="2" fillId="36" borderId="5" xfId="14" applyFont="1" applyFill="1" applyBorder="1"/>
    <xf numFmtId="0" fontId="2" fillId="36" borderId="4" xfId="14" applyFont="1" applyFill="1" applyBorder="1"/>
    <xf numFmtId="0" fontId="10" fillId="36" borderId="5" xfId="22" applyFont="1" applyFill="1" applyBorder="1" applyAlignment="1"/>
    <xf numFmtId="0" fontId="10" fillId="36" borderId="4" xfId="22" applyFont="1" applyFill="1" applyBorder="1" applyAlignment="1"/>
    <xf numFmtId="0" fontId="2" fillId="36" borderId="5" xfId="14" applyFont="1" applyFill="1" applyBorder="1" applyAlignment="1">
      <alignment vertical="center"/>
    </xf>
    <xf numFmtId="9" fontId="2" fillId="0" borderId="2" xfId="14" applyNumberFormat="1" applyFont="1" applyBorder="1" applyAlignment="1">
      <alignment vertical="center" shrinkToFit="1"/>
    </xf>
    <xf numFmtId="0" fontId="0" fillId="0" borderId="4" xfId="0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0" fontId="1" fillId="35" borderId="5" xfId="14" applyFill="1" applyBorder="1" applyAlignment="1">
      <alignment horizontal="left" vertical="center"/>
    </xf>
    <xf numFmtId="0" fontId="1" fillId="37" borderId="5" xfId="14" applyFill="1" applyBorder="1" applyAlignment="1">
      <alignment horizontal="left" vertical="center"/>
    </xf>
    <xf numFmtId="0" fontId="1" fillId="37" borderId="4" xfId="14" applyFill="1" applyBorder="1" applyAlignment="1">
      <alignment horizontal="left" vertical="center"/>
    </xf>
    <xf numFmtId="0" fontId="1" fillId="12" borderId="6" xfId="14" applyFill="1" applyBorder="1" applyAlignment="1">
      <alignment horizontal="left" vertical="center"/>
    </xf>
    <xf numFmtId="0" fontId="1" fillId="12" borderId="4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7"/>
  <sheetViews>
    <sheetView tabSelected="1" zoomScale="85" zoomScaleNormal="85" workbookViewId="0">
      <pane xSplit="2" topLeftCell="C1" activePane="topRight" state="frozen"/>
      <selection pane="topRight"/>
    </sheetView>
  </sheetViews>
  <sheetFormatPr defaultColWidth="9" defaultRowHeight="13.2" x14ac:dyDescent="0.2"/>
  <cols>
    <col min="1" max="1" width="4.33203125" customWidth="1"/>
    <col min="2" max="3" width="7.21875" customWidth="1"/>
    <col min="4" max="8" width="7.33203125" customWidth="1"/>
    <col min="9" max="9" width="40.6640625" bestFit="1" customWidth="1"/>
    <col min="10" max="10" width="13.21875" bestFit="1" customWidth="1"/>
    <col min="11" max="11" width="7" bestFit="1" customWidth="1"/>
    <col min="12" max="12" width="30.6640625" customWidth="1"/>
    <col min="13" max="13" width="27.109375" customWidth="1"/>
    <col min="14" max="14" width="18.77734375" customWidth="1"/>
    <col min="15" max="16" width="12" customWidth="1"/>
  </cols>
  <sheetData>
    <row r="2" spans="1:16" ht="13.5" customHeight="1" x14ac:dyDescent="0.2">
      <c r="A2" s="10">
        <v>43862</v>
      </c>
      <c r="B2" s="4" t="s">
        <v>21</v>
      </c>
      <c r="C2" s="4"/>
      <c r="D2" s="18"/>
      <c r="E2" s="18"/>
      <c r="F2" s="18"/>
      <c r="G2" s="18"/>
      <c r="H2" s="18"/>
      <c r="I2" s="18"/>
      <c r="J2" s="18"/>
      <c r="K2" s="1"/>
    </row>
    <row r="3" spans="1:16" ht="14.4" x14ac:dyDescent="0.2">
      <c r="A3" s="4" t="s">
        <v>9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0</v>
      </c>
      <c r="C4" s="3" t="s">
        <v>11</v>
      </c>
      <c r="D4" s="3" t="s">
        <v>1</v>
      </c>
      <c r="E4" s="3" t="s">
        <v>6</v>
      </c>
      <c r="F4" s="3" t="s">
        <v>7</v>
      </c>
      <c r="G4" s="3" t="s">
        <v>8</v>
      </c>
      <c r="H4" s="3" t="s">
        <v>2</v>
      </c>
      <c r="I4" s="3" t="s">
        <v>3</v>
      </c>
      <c r="J4" s="3" t="s">
        <v>12</v>
      </c>
      <c r="K4" s="8" t="s">
        <v>17</v>
      </c>
      <c r="L4" s="3" t="s">
        <v>4</v>
      </c>
      <c r="M4" s="5" t="s">
        <v>14</v>
      </c>
      <c r="N4" s="5" t="s">
        <v>15</v>
      </c>
      <c r="O4" s="3" t="s">
        <v>16</v>
      </c>
      <c r="P4" s="3" t="s">
        <v>18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1"/>
      <c r="P5" s="11"/>
    </row>
    <row r="6" spans="1:16" x14ac:dyDescent="0.15">
      <c r="A6" s="9"/>
      <c r="B6" s="2"/>
      <c r="C6" s="2"/>
      <c r="D6" s="2"/>
      <c r="E6" s="19"/>
      <c r="F6" s="19"/>
      <c r="G6" s="19"/>
      <c r="H6" s="19"/>
      <c r="I6" s="19"/>
      <c r="J6" s="19"/>
      <c r="K6" s="19"/>
      <c r="L6" s="9"/>
      <c r="M6" s="9"/>
      <c r="N6" s="9"/>
      <c r="O6" s="20"/>
      <c r="P6" s="20"/>
    </row>
    <row r="7" spans="1:16" x14ac:dyDescent="0.15">
      <c r="A7" s="28"/>
      <c r="B7" s="21" t="s">
        <v>64</v>
      </c>
      <c r="C7" s="27" t="s">
        <v>22</v>
      </c>
      <c r="D7" s="22" t="s">
        <v>19</v>
      </c>
      <c r="E7" s="25">
        <v>202002</v>
      </c>
      <c r="F7" s="25">
        <v>1</v>
      </c>
      <c r="G7" s="25">
        <v>1</v>
      </c>
      <c r="H7" s="23" t="s">
        <v>66</v>
      </c>
      <c r="I7" s="23" t="s">
        <v>61</v>
      </c>
      <c r="J7" s="23" t="s">
        <v>26</v>
      </c>
      <c r="K7" s="23" t="s">
        <v>20</v>
      </c>
      <c r="L7" s="35" t="s">
        <v>63</v>
      </c>
      <c r="M7" s="34" t="s">
        <v>62</v>
      </c>
      <c r="N7" s="32">
        <v>43862</v>
      </c>
      <c r="O7" s="30">
        <v>100000</v>
      </c>
      <c r="P7" s="30">
        <v>100000</v>
      </c>
    </row>
    <row r="8" spans="1:16" x14ac:dyDescent="0.15">
      <c r="A8" s="28"/>
      <c r="B8" s="21" t="s">
        <v>65</v>
      </c>
      <c r="C8" s="27" t="s">
        <v>22</v>
      </c>
      <c r="D8" s="22" t="s">
        <v>19</v>
      </c>
      <c r="E8" s="25">
        <v>202002</v>
      </c>
      <c r="F8" s="26">
        <v>1</v>
      </c>
      <c r="G8" s="26">
        <v>2</v>
      </c>
      <c r="H8" s="24"/>
      <c r="I8" s="24"/>
      <c r="J8" s="24"/>
      <c r="K8" s="21" t="s">
        <v>23</v>
      </c>
      <c r="L8" s="36"/>
      <c r="M8" s="29"/>
      <c r="N8" s="33"/>
      <c r="O8" s="31"/>
      <c r="P8" s="31"/>
    </row>
    <row r="9" spans="1:16" x14ac:dyDescent="0.15">
      <c r="A9" s="28"/>
      <c r="B9" s="21" t="s">
        <v>35</v>
      </c>
      <c r="C9" s="27" t="s">
        <v>13</v>
      </c>
      <c r="D9" s="22" t="s">
        <v>19</v>
      </c>
      <c r="E9" s="25">
        <v>202002</v>
      </c>
      <c r="F9" s="25">
        <v>2</v>
      </c>
      <c r="G9" s="25">
        <v>1</v>
      </c>
      <c r="H9" s="23" t="s">
        <v>28</v>
      </c>
      <c r="I9" s="23" t="s">
        <v>25</v>
      </c>
      <c r="J9" s="23"/>
      <c r="K9" s="23" t="s">
        <v>20</v>
      </c>
      <c r="L9" s="37" t="s">
        <v>51</v>
      </c>
      <c r="M9" s="34" t="s">
        <v>52</v>
      </c>
      <c r="N9" s="32">
        <v>43862</v>
      </c>
      <c r="O9" s="30">
        <v>55000</v>
      </c>
      <c r="P9" s="30">
        <v>55000</v>
      </c>
    </row>
    <row r="10" spans="1:16" x14ac:dyDescent="0.15">
      <c r="A10" s="28"/>
      <c r="B10" s="21" t="s">
        <v>36</v>
      </c>
      <c r="C10" s="27" t="s">
        <v>13</v>
      </c>
      <c r="D10" s="22" t="s">
        <v>19</v>
      </c>
      <c r="E10" s="25">
        <v>202002</v>
      </c>
      <c r="F10" s="26">
        <v>2</v>
      </c>
      <c r="G10" s="26">
        <v>2</v>
      </c>
      <c r="H10" s="24"/>
      <c r="I10" s="24"/>
      <c r="J10" s="24"/>
      <c r="K10" s="21" t="s">
        <v>5</v>
      </c>
      <c r="L10" s="38"/>
      <c r="M10" s="29"/>
      <c r="N10" s="33"/>
      <c r="O10" s="31"/>
      <c r="P10" s="31"/>
    </row>
    <row r="11" spans="1:16" x14ac:dyDescent="0.15">
      <c r="A11" s="28"/>
      <c r="B11" s="21" t="s">
        <v>37</v>
      </c>
      <c r="C11" s="27" t="s">
        <v>13</v>
      </c>
      <c r="D11" s="22" t="s">
        <v>19</v>
      </c>
      <c r="E11" s="25">
        <v>202002</v>
      </c>
      <c r="F11" s="25">
        <v>3</v>
      </c>
      <c r="G11" s="25">
        <v>1</v>
      </c>
      <c r="H11" s="23" t="s">
        <v>29</v>
      </c>
      <c r="I11" s="23" t="s">
        <v>25</v>
      </c>
      <c r="J11" s="23"/>
      <c r="K11" s="23" t="s">
        <v>20</v>
      </c>
      <c r="L11" s="37" t="s">
        <v>67</v>
      </c>
      <c r="M11" s="34" t="s">
        <v>52</v>
      </c>
      <c r="N11" s="32">
        <v>43867</v>
      </c>
      <c r="O11" s="30">
        <v>85000</v>
      </c>
      <c r="P11" s="30">
        <v>85000</v>
      </c>
    </row>
    <row r="12" spans="1:16" x14ac:dyDescent="0.15">
      <c r="A12" s="28"/>
      <c r="B12" s="21" t="s">
        <v>38</v>
      </c>
      <c r="C12" s="27" t="s">
        <v>13</v>
      </c>
      <c r="D12" s="22" t="s">
        <v>19</v>
      </c>
      <c r="E12" s="25">
        <v>202002</v>
      </c>
      <c r="F12" s="26">
        <v>3</v>
      </c>
      <c r="G12" s="26">
        <v>2</v>
      </c>
      <c r="H12" s="24"/>
      <c r="I12" s="24"/>
      <c r="J12" s="24"/>
      <c r="K12" s="21" t="s">
        <v>5</v>
      </c>
      <c r="L12" s="38"/>
      <c r="M12" s="29"/>
      <c r="N12" s="33"/>
      <c r="O12" s="31"/>
      <c r="P12" s="31"/>
    </row>
    <row r="13" spans="1:16" x14ac:dyDescent="0.15">
      <c r="A13" s="28"/>
      <c r="B13" s="21" t="s">
        <v>39</v>
      </c>
      <c r="C13" s="27" t="s">
        <v>13</v>
      </c>
      <c r="D13" s="22" t="s">
        <v>19</v>
      </c>
      <c r="E13" s="25">
        <v>202002</v>
      </c>
      <c r="F13" s="25">
        <v>4</v>
      </c>
      <c r="G13" s="25">
        <v>1</v>
      </c>
      <c r="H13" s="23" t="s">
        <v>27</v>
      </c>
      <c r="I13" s="23" t="s">
        <v>33</v>
      </c>
      <c r="J13" s="23"/>
      <c r="K13" s="23" t="s">
        <v>20</v>
      </c>
      <c r="L13" s="37" t="s">
        <v>53</v>
      </c>
      <c r="M13" s="34" t="s">
        <v>54</v>
      </c>
      <c r="N13" s="32">
        <v>43876</v>
      </c>
      <c r="O13" s="30">
        <v>65000</v>
      </c>
      <c r="P13" s="30">
        <v>65000</v>
      </c>
    </row>
    <row r="14" spans="1:16" x14ac:dyDescent="0.15">
      <c r="A14" s="28"/>
      <c r="B14" s="21" t="s">
        <v>40</v>
      </c>
      <c r="C14" s="27" t="s">
        <v>13</v>
      </c>
      <c r="D14" s="22" t="s">
        <v>19</v>
      </c>
      <c r="E14" s="25">
        <v>202002</v>
      </c>
      <c r="F14" s="26">
        <v>4</v>
      </c>
      <c r="G14" s="26">
        <v>2</v>
      </c>
      <c r="H14" s="24"/>
      <c r="I14" s="24"/>
      <c r="J14" s="24"/>
      <c r="K14" s="21" t="s">
        <v>5</v>
      </c>
      <c r="L14" s="38"/>
      <c r="M14" s="29"/>
      <c r="N14" s="33"/>
      <c r="O14" s="31"/>
      <c r="P14" s="31"/>
    </row>
    <row r="15" spans="1:16" x14ac:dyDescent="0.15">
      <c r="A15" s="28"/>
      <c r="B15" s="21" t="s">
        <v>41</v>
      </c>
      <c r="C15" s="27" t="s">
        <v>13</v>
      </c>
      <c r="D15" s="22" t="s">
        <v>19</v>
      </c>
      <c r="E15" s="25">
        <v>202002</v>
      </c>
      <c r="F15" s="25">
        <v>5</v>
      </c>
      <c r="G15" s="25">
        <v>1</v>
      </c>
      <c r="H15" s="23" t="s">
        <v>29</v>
      </c>
      <c r="I15" s="23" t="s">
        <v>24</v>
      </c>
      <c r="J15" s="23"/>
      <c r="K15" s="23" t="s">
        <v>20</v>
      </c>
      <c r="L15" s="37" t="s">
        <v>55</v>
      </c>
      <c r="M15" s="34" t="s">
        <v>54</v>
      </c>
      <c r="N15" s="32">
        <v>43876</v>
      </c>
      <c r="O15" s="30">
        <v>75000</v>
      </c>
      <c r="P15" s="30">
        <v>75000</v>
      </c>
    </row>
    <row r="16" spans="1:16" x14ac:dyDescent="0.15">
      <c r="A16" s="28"/>
      <c r="B16" s="21" t="s">
        <v>42</v>
      </c>
      <c r="C16" s="27" t="s">
        <v>13</v>
      </c>
      <c r="D16" s="22" t="s">
        <v>19</v>
      </c>
      <c r="E16" s="25">
        <v>202002</v>
      </c>
      <c r="F16" s="26">
        <v>5</v>
      </c>
      <c r="G16" s="26">
        <v>2</v>
      </c>
      <c r="H16" s="24"/>
      <c r="I16" s="24"/>
      <c r="J16" s="24"/>
      <c r="K16" s="21" t="s">
        <v>5</v>
      </c>
      <c r="L16" s="38"/>
      <c r="M16" s="29"/>
      <c r="N16" s="33"/>
      <c r="O16" s="31"/>
      <c r="P16" s="31"/>
    </row>
    <row r="17" spans="1:16" x14ac:dyDescent="0.15">
      <c r="A17" s="28"/>
      <c r="B17" s="21" t="s">
        <v>43</v>
      </c>
      <c r="C17" s="27" t="s">
        <v>13</v>
      </c>
      <c r="D17" s="22" t="s">
        <v>19</v>
      </c>
      <c r="E17" s="25">
        <v>202002</v>
      </c>
      <c r="F17" s="25">
        <v>6</v>
      </c>
      <c r="G17" s="25">
        <v>1</v>
      </c>
      <c r="H17" s="23" t="s">
        <v>30</v>
      </c>
      <c r="I17" s="23" t="s">
        <v>25</v>
      </c>
      <c r="J17" s="23"/>
      <c r="K17" s="23" t="s">
        <v>20</v>
      </c>
      <c r="L17" s="37" t="s">
        <v>56</v>
      </c>
      <c r="M17" s="34" t="s">
        <v>52</v>
      </c>
      <c r="N17" s="32">
        <v>43878</v>
      </c>
      <c r="O17" s="30">
        <v>55000</v>
      </c>
      <c r="P17" s="30">
        <v>55000</v>
      </c>
    </row>
    <row r="18" spans="1:16" x14ac:dyDescent="0.15">
      <c r="A18" s="28"/>
      <c r="B18" s="21" t="s">
        <v>44</v>
      </c>
      <c r="C18" s="27" t="s">
        <v>13</v>
      </c>
      <c r="D18" s="22" t="s">
        <v>19</v>
      </c>
      <c r="E18" s="25">
        <v>202002</v>
      </c>
      <c r="F18" s="26">
        <v>6</v>
      </c>
      <c r="G18" s="26">
        <v>2</v>
      </c>
      <c r="H18" s="24"/>
      <c r="I18" s="24"/>
      <c r="J18" s="24"/>
      <c r="K18" s="21" t="s">
        <v>5</v>
      </c>
      <c r="L18" s="38"/>
      <c r="M18" s="29"/>
      <c r="N18" s="33"/>
      <c r="O18" s="31"/>
      <c r="P18" s="31"/>
    </row>
    <row r="19" spans="1:16" x14ac:dyDescent="0.15">
      <c r="A19" s="28"/>
      <c r="B19" s="21" t="s">
        <v>45</v>
      </c>
      <c r="C19" s="27" t="s">
        <v>13</v>
      </c>
      <c r="D19" s="22" t="s">
        <v>19</v>
      </c>
      <c r="E19" s="25">
        <v>202002</v>
      </c>
      <c r="F19" s="25">
        <v>7</v>
      </c>
      <c r="G19" s="25">
        <v>1</v>
      </c>
      <c r="H19" s="23" t="s">
        <v>29</v>
      </c>
      <c r="I19" s="23" t="s">
        <v>34</v>
      </c>
      <c r="J19" s="23"/>
      <c r="K19" s="23" t="s">
        <v>20</v>
      </c>
      <c r="L19" s="37" t="s">
        <v>57</v>
      </c>
      <c r="M19" s="34" t="s">
        <v>58</v>
      </c>
      <c r="N19" s="32">
        <v>43882</v>
      </c>
      <c r="O19" s="30">
        <v>105000</v>
      </c>
      <c r="P19" s="30">
        <v>105000</v>
      </c>
    </row>
    <row r="20" spans="1:16" x14ac:dyDescent="0.15">
      <c r="A20" s="28"/>
      <c r="B20" s="21" t="s">
        <v>46</v>
      </c>
      <c r="C20" s="27" t="s">
        <v>13</v>
      </c>
      <c r="D20" s="22" t="s">
        <v>19</v>
      </c>
      <c r="E20" s="25">
        <v>202002</v>
      </c>
      <c r="F20" s="26">
        <v>7</v>
      </c>
      <c r="G20" s="26">
        <v>2</v>
      </c>
      <c r="H20" s="24"/>
      <c r="I20" s="24"/>
      <c r="J20" s="24"/>
      <c r="K20" s="21" t="s">
        <v>5</v>
      </c>
      <c r="L20" s="38"/>
      <c r="M20" s="29"/>
      <c r="N20" s="33"/>
      <c r="O20" s="31"/>
      <c r="P20" s="31"/>
    </row>
    <row r="21" spans="1:16" x14ac:dyDescent="0.15">
      <c r="A21" s="28"/>
      <c r="B21" s="21" t="s">
        <v>47</v>
      </c>
      <c r="C21" s="27" t="s">
        <v>13</v>
      </c>
      <c r="D21" s="22" t="s">
        <v>19</v>
      </c>
      <c r="E21" s="25">
        <v>202002</v>
      </c>
      <c r="F21" s="25">
        <v>8</v>
      </c>
      <c r="G21" s="25">
        <v>1</v>
      </c>
      <c r="H21" s="23" t="s">
        <v>31</v>
      </c>
      <c r="I21" s="23" t="s">
        <v>25</v>
      </c>
      <c r="J21" s="23"/>
      <c r="K21" s="23" t="s">
        <v>20</v>
      </c>
      <c r="L21" s="37" t="s">
        <v>59</v>
      </c>
      <c r="M21" s="34" t="s">
        <v>52</v>
      </c>
      <c r="N21" s="32">
        <v>43882</v>
      </c>
      <c r="O21" s="30">
        <v>45000</v>
      </c>
      <c r="P21" s="30">
        <v>45000</v>
      </c>
    </row>
    <row r="22" spans="1:16" x14ac:dyDescent="0.15">
      <c r="A22" s="28"/>
      <c r="B22" s="21" t="s">
        <v>48</v>
      </c>
      <c r="C22" s="27" t="s">
        <v>13</v>
      </c>
      <c r="D22" s="22" t="s">
        <v>19</v>
      </c>
      <c r="E22" s="25">
        <v>202002</v>
      </c>
      <c r="F22" s="26">
        <v>8</v>
      </c>
      <c r="G22" s="26">
        <v>2</v>
      </c>
      <c r="H22" s="24"/>
      <c r="I22" s="24"/>
      <c r="J22" s="24"/>
      <c r="K22" s="21" t="s">
        <v>5</v>
      </c>
      <c r="L22" s="38"/>
      <c r="M22" s="29"/>
      <c r="N22" s="33"/>
      <c r="O22" s="31"/>
      <c r="P22" s="31"/>
    </row>
    <row r="23" spans="1:16" x14ac:dyDescent="0.15">
      <c r="A23" s="28"/>
      <c r="B23" s="21" t="s">
        <v>49</v>
      </c>
      <c r="C23" s="27" t="s">
        <v>13</v>
      </c>
      <c r="D23" s="22" t="s">
        <v>19</v>
      </c>
      <c r="E23" s="25">
        <v>202002</v>
      </c>
      <c r="F23" s="25">
        <v>9</v>
      </c>
      <c r="G23" s="25">
        <v>1</v>
      </c>
      <c r="H23" s="23" t="s">
        <v>32</v>
      </c>
      <c r="I23" s="23" t="s">
        <v>25</v>
      </c>
      <c r="J23" s="23"/>
      <c r="K23" s="23" t="s">
        <v>20</v>
      </c>
      <c r="L23" s="37" t="s">
        <v>60</v>
      </c>
      <c r="M23" s="34" t="s">
        <v>52</v>
      </c>
      <c r="N23" s="32">
        <v>43889</v>
      </c>
      <c r="O23" s="30">
        <v>45000</v>
      </c>
      <c r="P23" s="30">
        <v>45000</v>
      </c>
    </row>
    <row r="24" spans="1:16" x14ac:dyDescent="0.15">
      <c r="A24" s="28"/>
      <c r="B24" s="21" t="s">
        <v>50</v>
      </c>
      <c r="C24" s="27" t="s">
        <v>13</v>
      </c>
      <c r="D24" s="22" t="s">
        <v>19</v>
      </c>
      <c r="E24" s="25">
        <v>202002</v>
      </c>
      <c r="F24" s="26">
        <v>9</v>
      </c>
      <c r="G24" s="26">
        <v>2</v>
      </c>
      <c r="H24" s="24"/>
      <c r="I24" s="24"/>
      <c r="J24" s="24"/>
      <c r="K24" s="21" t="s">
        <v>5</v>
      </c>
      <c r="L24" s="38"/>
      <c r="M24" s="29"/>
      <c r="N24" s="33"/>
      <c r="O24" s="31"/>
      <c r="P24" s="31"/>
    </row>
    <row r="25" spans="1:16" x14ac:dyDescent="0.15">
      <c r="A25" s="2"/>
      <c r="B25" s="2"/>
      <c r="C25" s="2"/>
      <c r="D25" s="9"/>
      <c r="E25" s="2"/>
      <c r="F25" s="9"/>
      <c r="G25" s="9"/>
      <c r="H25" s="2"/>
      <c r="I25" s="2"/>
      <c r="J25" s="2"/>
      <c r="K25" s="2"/>
      <c r="L25" s="9"/>
      <c r="M25" s="9"/>
      <c r="N25" s="2"/>
      <c r="O25" s="11"/>
      <c r="P25" s="11"/>
    </row>
    <row r="26" spans="1:16" x14ac:dyDescent="0.15">
      <c r="A26" s="7"/>
      <c r="B26" s="14"/>
      <c r="C26" s="14"/>
      <c r="D26" s="9"/>
      <c r="E26" s="9"/>
      <c r="F26" s="9"/>
      <c r="G26" s="9"/>
      <c r="H26" s="9"/>
      <c r="I26" s="9"/>
      <c r="J26" s="9"/>
      <c r="K26" s="9"/>
      <c r="L26" s="13"/>
      <c r="M26" s="13"/>
      <c r="N26" s="13"/>
      <c r="O26" s="12"/>
      <c r="P26" s="12"/>
    </row>
    <row r="27" spans="1:16" x14ac:dyDescent="0.15">
      <c r="A27" s="7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6" t="s">
        <v>10</v>
      </c>
      <c r="M27" s="16"/>
      <c r="N27" s="16"/>
      <c r="O27" s="17">
        <f>SUM(O5:O26)</f>
        <v>630000</v>
      </c>
      <c r="P27" s="17">
        <f>SUM(P5:P26)</f>
        <v>630000</v>
      </c>
    </row>
  </sheetData>
  <mergeCells count="45">
    <mergeCell ref="O13:O14"/>
    <mergeCell ref="P13:P14"/>
    <mergeCell ref="O15:O16"/>
    <mergeCell ref="P15:P16"/>
    <mergeCell ref="L21:L22"/>
    <mergeCell ref="M21:M22"/>
    <mergeCell ref="N21:N22"/>
    <mergeCell ref="L19:L20"/>
    <mergeCell ref="M19:M20"/>
    <mergeCell ref="N19:N20"/>
    <mergeCell ref="O19:O20"/>
    <mergeCell ref="P19:P20"/>
    <mergeCell ref="P21:P22"/>
    <mergeCell ref="O21:O22"/>
    <mergeCell ref="O17:O18"/>
    <mergeCell ref="P17:P18"/>
    <mergeCell ref="L15:L16"/>
    <mergeCell ref="M15:M16"/>
    <mergeCell ref="N15:N16"/>
    <mergeCell ref="L17:L18"/>
    <mergeCell ref="L13:L14"/>
    <mergeCell ref="M13:M14"/>
    <mergeCell ref="N13:N14"/>
    <mergeCell ref="M17:M18"/>
    <mergeCell ref="N17:N18"/>
    <mergeCell ref="P9:P10"/>
    <mergeCell ref="L9:L10"/>
    <mergeCell ref="N9:N10"/>
    <mergeCell ref="O9:O10"/>
    <mergeCell ref="L11:L12"/>
    <mergeCell ref="N11:N12"/>
    <mergeCell ref="M9:M10"/>
    <mergeCell ref="O11:O12"/>
    <mergeCell ref="P11:P12"/>
    <mergeCell ref="M11:M12"/>
    <mergeCell ref="L23:L24"/>
    <mergeCell ref="M23:M24"/>
    <mergeCell ref="N23:N24"/>
    <mergeCell ref="O23:O24"/>
    <mergeCell ref="P23:P24"/>
    <mergeCell ref="L7:L8"/>
    <mergeCell ref="M7:M8"/>
    <mergeCell ref="N7:N8"/>
    <mergeCell ref="O7:O8"/>
    <mergeCell ref="P7:P8"/>
  </mergeCells>
  <phoneticPr fontId="8"/>
  <conditionalFormatting sqref="N3:N26">
    <cfRule type="expression" dxfId="1" priority="1">
      <formula>WEEKDAY(N3)=1</formula>
    </cfRule>
    <cfRule type="expression" dxfId="0" priority="2">
      <formula>WEEKDAY(N3)=7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2024-07-02T03:14:02Z</dcterms:modified>
</cp:coreProperties>
</file>