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4DC156B-2FC3-4EE9-9EEA-926AB24F50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3" i="90"/>
  <c r="P44" i="89" l="1"/>
  <c r="O23" i="91" l="1"/>
  <c r="O13" i="90"/>
  <c r="O44" i="89" l="1"/>
</calcChain>
</file>

<file path=xl/sharedStrings.xml><?xml version="1.0" encoding="utf-8"?>
<sst xmlns="http://schemas.openxmlformats.org/spreadsheetml/2006/main" count="381" uniqueCount="162">
  <si>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</si>
  <si>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</si>
  <si>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</si>
  <si>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</si>
  <si>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</si>
  <si>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</si>
  <si>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</si>
  <si>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</si>
  <si>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</si>
  <si>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</si>
  <si>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</si>
  <si>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</si>
  <si>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</si>
  <si>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</si>
  <si>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</si>
  <si>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</si>
  <si>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</si>
  <si>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</si>
  <si>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</si>
  <si>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</si>
  <si>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</si>
  <si>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</si>
  <si>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</si>
  <si>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</si>
  <si>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</si>
  <si>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</si>
  <si>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</si>
  <si>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</si>
  <si>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</si>
  <si>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</si>
  <si>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</si>
  <si>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アイメール</t>
    <phoneticPr fontId="8"/>
  </si>
  <si>
    <t>インターカラー</t>
    <phoneticPr fontId="8"/>
  </si>
  <si>
    <t>空電</t>
    <rPh sb="0" eb="1">
      <t>カラ</t>
    </rPh>
    <rPh sb="1" eb="2">
      <t>デン</t>
    </rPh>
    <phoneticPr fontId="7"/>
  </si>
  <si>
    <t>空電(共通)</t>
    <rPh sb="0" eb="1">
      <t>カラ</t>
    </rPh>
    <rPh sb="1" eb="2">
      <t>デン</t>
    </rPh>
    <rPh sb="3" eb="5">
      <t>キョウツウ</t>
    </rPh>
    <phoneticPr fontId="7"/>
  </si>
  <si>
    <t>20段保証</t>
    <phoneticPr fontId="8"/>
  </si>
  <si>
    <t>GOGO</t>
  </si>
  <si>
    <t>①求む！５０歳以上の女性と…</t>
  </si>
  <si>
    <t>4C終面全5段</t>
    <phoneticPr fontId="8"/>
  </si>
  <si>
    <t>スポニチ北海道</t>
    <phoneticPr fontId="8"/>
  </si>
  <si>
    <t>スポニチ西部</t>
    <phoneticPr fontId="8"/>
  </si>
  <si>
    <t>スポニチ関西</t>
    <phoneticPr fontId="8"/>
  </si>
  <si>
    <t>スポニチ関東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</si>
  <si>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</si>
  <si>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</si>
  <si>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サンスポ関東</t>
    <rPh sb="5" eb="6">
      <t>ヒガシ</t>
    </rPh>
    <phoneticPr fontId="7"/>
  </si>
  <si>
    <t>インターカラー</t>
    <phoneticPr fontId="8"/>
  </si>
  <si>
    <t>全5段つかみ4回</t>
    <phoneticPr fontId="8"/>
  </si>
  <si>
    <t>デイリースポーツ関西</t>
    <rPh sb="8" eb="10">
      <t>カンサイ</t>
    </rPh>
    <phoneticPr fontId="7"/>
  </si>
  <si>
    <t>半2段つかみ20段保証</t>
    <phoneticPr fontId="8"/>
  </si>
  <si>
    <t>②学生いません！ギャルもいません！熟女！熟女！熟女！熟女！</t>
  </si>
  <si>
    <t>デイリースポーツ関西</t>
    <phoneticPr fontId="8"/>
  </si>
  <si>
    <t>4C終面全5段</t>
    <phoneticPr fontId="8"/>
  </si>
  <si>
    <t>東スポ・大スポ・中京スポ・九スポ</t>
    <phoneticPr fontId="8"/>
  </si>
  <si>
    <t>記事枠</t>
    <phoneticPr fontId="8"/>
  </si>
  <si>
    <t>インターカラー</t>
    <phoneticPr fontId="8"/>
  </si>
  <si>
    <t>スポーツ報知関西</t>
    <phoneticPr fontId="8"/>
  </si>
  <si>
    <t>4C終面全5段</t>
    <phoneticPr fontId="8"/>
  </si>
  <si>
    <t>全5段</t>
    <phoneticPr fontId="8"/>
  </si>
  <si>
    <t>全5段</t>
    <phoneticPr fontId="8"/>
  </si>
  <si>
    <t>スポニチ関東</t>
    <rPh sb="4" eb="6">
      <t>カントウ</t>
    </rPh>
    <phoneticPr fontId="7"/>
  </si>
  <si>
    <t>半2段つかみ20段保証</t>
    <phoneticPr fontId="8"/>
  </si>
  <si>
    <t>i38</t>
  </si>
  <si>
    <t>sms_w331</t>
  </si>
  <si>
    <t>sms_w332</t>
  </si>
  <si>
    <t>sms_w333</t>
  </si>
  <si>
    <t>sms_w334</t>
  </si>
  <si>
    <t>smss2022</t>
  </si>
  <si>
    <t>sms_w335</t>
  </si>
  <si>
    <t>smss2023</t>
  </si>
  <si>
    <t>sms_w336</t>
  </si>
  <si>
    <t>smss2024</t>
  </si>
  <si>
    <t>sms_w337</t>
  </si>
  <si>
    <t>smss2025</t>
  </si>
  <si>
    <t>sms_w338</t>
  </si>
  <si>
    <t>smss2026</t>
  </si>
  <si>
    <t>sms_w339</t>
  </si>
  <si>
    <t>smss2027</t>
  </si>
  <si>
    <t>sms_w340</t>
  </si>
  <si>
    <t>smss2028</t>
  </si>
  <si>
    <t>sms_w341</t>
  </si>
  <si>
    <t>smss2029</t>
  </si>
  <si>
    <t>sms_w342</t>
  </si>
  <si>
    <t>sms_w343</t>
  </si>
  <si>
    <t>sms_w344</t>
  </si>
  <si>
    <t>sms_w345</t>
  </si>
  <si>
    <t>smss2030</t>
  </si>
  <si>
    <t>sms_w346</t>
  </si>
  <si>
    <t>smss2031</t>
  </si>
  <si>
    <t>sms_w347</t>
  </si>
  <si>
    <t>smss2032</t>
  </si>
  <si>
    <t>sms_w348</t>
  </si>
  <si>
    <t>sms_w349</t>
  </si>
  <si>
    <t>sms_w350</t>
  </si>
  <si>
    <t>sms_w351</t>
  </si>
  <si>
    <t>smss2033</t>
  </si>
  <si>
    <t>みすず学苑版</t>
  </si>
  <si>
    <t>熟女が怒涛の個人レッスン</t>
  </si>
  <si>
    <t>学生いません！ギャルもいません！熟女！熟女！熟女！熟女！</t>
  </si>
  <si>
    <t>50歳からの恋休み</t>
  </si>
  <si>
    <t>①右女３</t>
  </si>
  <si>
    <t>②旧デイリー風</t>
  </si>
  <si>
    <t>③新版</t>
  </si>
  <si>
    <t>④みすず学苑版</t>
  </si>
  <si>
    <t>④熟女が怒涛の個人レッスン</t>
  </si>
  <si>
    <t>(空電共通)</t>
    <phoneticPr fontId="8"/>
  </si>
  <si>
    <t>みすず学苑版</t>
    <phoneticPr fontId="8"/>
  </si>
  <si>
    <t>みすず学苑版</t>
    <phoneticPr fontId="8"/>
  </si>
  <si>
    <t>熟女が怒涛の個人レッスン</t>
    <phoneticPr fontId="8"/>
  </si>
  <si>
    <t>熟女が怒涛の個人レッスン</t>
    <phoneticPr fontId="8"/>
  </si>
  <si>
    <t>40代女性が恋愛リベンジ！</t>
    <phoneticPr fontId="8"/>
  </si>
  <si>
    <t>40代女性が恋愛リベンジ！</t>
    <phoneticPr fontId="8"/>
  </si>
  <si>
    <t>50歳からの恋休み</t>
    <phoneticPr fontId="8"/>
  </si>
  <si>
    <t>50歳からの恋休み</t>
    <phoneticPr fontId="8"/>
  </si>
  <si>
    <t>C版</t>
    <phoneticPr fontId="8"/>
  </si>
  <si>
    <t>C版</t>
    <phoneticPr fontId="8"/>
  </si>
  <si>
    <t>雑誌版</t>
    <phoneticPr fontId="8"/>
  </si>
  <si>
    <t>雑誌版</t>
    <phoneticPr fontId="8"/>
  </si>
  <si>
    <t>右女３</t>
    <phoneticPr fontId="8"/>
  </si>
  <si>
    <t>右女３</t>
    <phoneticPr fontId="8"/>
  </si>
  <si>
    <t>学生いません！ギャルもいません！熟女！熟女！熟女！熟女！</t>
    <phoneticPr fontId="8"/>
  </si>
  <si>
    <t>みすず学苑版</t>
    <phoneticPr fontId="8"/>
  </si>
  <si>
    <t>ぶんか社</t>
  </si>
  <si>
    <t>光文社</t>
  </si>
  <si>
    <t>新50代</t>
  </si>
  <si>
    <t>sms_a967</t>
  </si>
  <si>
    <t>smss2015</t>
  </si>
  <si>
    <t>sms_a969</t>
  </si>
  <si>
    <t>smss2017</t>
  </si>
  <si>
    <t>sms_a968</t>
  </si>
  <si>
    <t>smss2016</t>
  </si>
  <si>
    <t>sms_a970</t>
  </si>
  <si>
    <t>smss2018</t>
  </si>
  <si>
    <t>sms_a971</t>
  </si>
  <si>
    <t>smss2019</t>
  </si>
  <si>
    <t>sms_w329</t>
  </si>
  <si>
    <t>smss2020</t>
  </si>
  <si>
    <t>sms_w330</t>
  </si>
  <si>
    <t>smss2021</t>
  </si>
  <si>
    <t>EXMAX</t>
    <phoneticPr fontId="8"/>
  </si>
  <si>
    <t>表4</t>
    <phoneticPr fontId="8"/>
  </si>
  <si>
    <t>FLASH</t>
    <phoneticPr fontId="8"/>
  </si>
  <si>
    <t>4C1P</t>
    <phoneticPr fontId="8"/>
  </si>
  <si>
    <t>実話BUNKA超タブー</t>
    <phoneticPr fontId="8"/>
  </si>
  <si>
    <t>4C2P</t>
    <phoneticPr fontId="8"/>
  </si>
  <si>
    <t>臨時増刊ラヴァーズ</t>
    <phoneticPr fontId="8"/>
  </si>
  <si>
    <t>ラヴァーズEX</t>
    <phoneticPr fontId="8"/>
  </si>
  <si>
    <t>実話BUNKAタブー</t>
    <phoneticPr fontId="8"/>
  </si>
  <si>
    <t>1C5P</t>
    <phoneticPr fontId="8"/>
  </si>
  <si>
    <t>50代からの男のゴラク</t>
    <phoneticPr fontId="8"/>
  </si>
  <si>
    <t>表4　4C1P</t>
    <phoneticPr fontId="8"/>
  </si>
  <si>
    <t>2P逆ナンインタビュー版_アイ</t>
  </si>
  <si>
    <t>1P記事_求む！中高年男性版_アイ</t>
  </si>
  <si>
    <t>5Pエロ画像メイン</t>
  </si>
  <si>
    <t>2P_対談風原稿_アイ</t>
  </si>
  <si>
    <t>コアマガジン</t>
    <phoneticPr fontId="8"/>
  </si>
  <si>
    <t>大洋図書</t>
    <phoneticPr fontId="8"/>
  </si>
  <si>
    <t>一水社</t>
    <phoneticPr fontId="8"/>
  </si>
  <si>
    <t>sms_w352</t>
  </si>
  <si>
    <t>smss2034</t>
  </si>
  <si>
    <t>九スポ</t>
    <phoneticPr fontId="6"/>
  </si>
  <si>
    <t>記事枠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</si>
</sst>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9" fillId="37" borderId="6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9" fillId="37" borderId="3" xfId="0" applyFont="1" applyFill="1" applyBorder="1" applyAlignment="1"/>
    <xf numFmtId="0" fontId="9" fillId="37" borderId="17" xfId="0" applyFont="1" applyFill="1" applyBorder="1" applyAlignment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  <xf numFmtId="0" fontId="1" fillId="14" borderId="6" xfId="14" applyFill="1" applyBorder="1" applyAlignment="1">
      <alignment horizontal="left" vertical="center"/>
    </xf>
    <xf numFmtId="0" fontId="1" fillId="14" borderId="4" xfId="14" applyFill="1" applyBorder="1" applyAlignment="1">
      <alignment horizontal="left" vertical="center"/>
    </xf>
    <xf numFmtId="0" fontId="1" fillId="14" borderId="5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43800</v>
      </c>
      <c r="B2" s="16" t="s">
        <v>31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1"/>
      <c r="B7" s="46" t="s">
        <v>63</v>
      </c>
      <c r="C7" s="46" t="s">
        <v>55</v>
      </c>
      <c r="D7" s="47" t="s">
        <v>27</v>
      </c>
      <c r="E7" s="47">
        <v>201912</v>
      </c>
      <c r="F7" s="47">
        <v>1</v>
      </c>
      <c r="G7" s="47">
        <v>1</v>
      </c>
      <c r="H7" s="48"/>
      <c r="I7" s="49" t="s">
        <v>96</v>
      </c>
      <c r="J7" s="50" t="s">
        <v>97</v>
      </c>
      <c r="K7" s="51" t="s">
        <v>62</v>
      </c>
      <c r="L7" s="29" t="s">
        <v>42</v>
      </c>
      <c r="M7" s="29" t="s">
        <v>38</v>
      </c>
      <c r="N7" s="35">
        <v>43806</v>
      </c>
      <c r="O7" s="80">
        <v>700000</v>
      </c>
      <c r="P7" s="80">
        <v>700000</v>
      </c>
    </row>
    <row r="8" spans="1:16" x14ac:dyDescent="0.15">
      <c r="A8" s="71"/>
      <c r="B8" s="46" t="s">
        <v>64</v>
      </c>
      <c r="C8" s="46" t="s">
        <v>18</v>
      </c>
      <c r="D8" s="47" t="s">
        <v>27</v>
      </c>
      <c r="E8" s="47">
        <v>201912</v>
      </c>
      <c r="F8" s="47">
        <v>1</v>
      </c>
      <c r="G8" s="47">
        <v>2</v>
      </c>
      <c r="H8" s="52"/>
      <c r="I8" s="53" t="s">
        <v>96</v>
      </c>
      <c r="J8" s="50" t="s">
        <v>97</v>
      </c>
      <c r="K8" s="51" t="s">
        <v>62</v>
      </c>
      <c r="L8" s="30" t="s">
        <v>41</v>
      </c>
      <c r="M8" s="30" t="s">
        <v>38</v>
      </c>
      <c r="N8" s="36">
        <v>43805</v>
      </c>
      <c r="O8" s="81"/>
      <c r="P8" s="81"/>
    </row>
    <row r="9" spans="1:16" x14ac:dyDescent="0.15">
      <c r="A9" s="71"/>
      <c r="B9" s="46" t="s">
        <v>65</v>
      </c>
      <c r="C9" s="46" t="s">
        <v>18</v>
      </c>
      <c r="D9" s="47" t="s">
        <v>27</v>
      </c>
      <c r="E9" s="47">
        <v>201912</v>
      </c>
      <c r="F9" s="47">
        <v>1</v>
      </c>
      <c r="G9" s="47">
        <v>3</v>
      </c>
      <c r="H9" s="52"/>
      <c r="I9" s="53" t="s">
        <v>96</v>
      </c>
      <c r="J9" s="50" t="s">
        <v>97</v>
      </c>
      <c r="K9" s="51" t="s">
        <v>62</v>
      </c>
      <c r="L9" s="30" t="s">
        <v>40</v>
      </c>
      <c r="M9" s="30" t="s">
        <v>38</v>
      </c>
      <c r="N9" s="36">
        <v>43820</v>
      </c>
      <c r="O9" s="81"/>
      <c r="P9" s="81"/>
    </row>
    <row r="10" spans="1:16" x14ac:dyDescent="0.15">
      <c r="A10" s="71"/>
      <c r="B10" s="46" t="s">
        <v>66</v>
      </c>
      <c r="C10" s="46" t="s">
        <v>18</v>
      </c>
      <c r="D10" s="47" t="s">
        <v>27</v>
      </c>
      <c r="E10" s="47">
        <v>201912</v>
      </c>
      <c r="F10" s="47">
        <v>1</v>
      </c>
      <c r="G10" s="47">
        <v>4</v>
      </c>
      <c r="H10" s="52"/>
      <c r="I10" s="53" t="s">
        <v>96</v>
      </c>
      <c r="J10" s="50" t="s">
        <v>97</v>
      </c>
      <c r="K10" s="51" t="s">
        <v>62</v>
      </c>
      <c r="L10" s="30" t="s">
        <v>39</v>
      </c>
      <c r="M10" s="30" t="s">
        <v>38</v>
      </c>
      <c r="N10" s="36">
        <v>43806</v>
      </c>
      <c r="O10" s="81"/>
      <c r="P10" s="81"/>
    </row>
    <row r="11" spans="1:16" x14ac:dyDescent="0.15">
      <c r="A11" s="71"/>
      <c r="B11" s="46" t="s">
        <v>67</v>
      </c>
      <c r="C11" s="46" t="s">
        <v>18</v>
      </c>
      <c r="D11" s="47" t="s">
        <v>27</v>
      </c>
      <c r="E11" s="47">
        <v>201912</v>
      </c>
      <c r="F11" s="47">
        <v>1</v>
      </c>
      <c r="G11" s="47">
        <v>5</v>
      </c>
      <c r="H11" s="54"/>
      <c r="I11" s="54" t="s">
        <v>105</v>
      </c>
      <c r="J11" s="55" t="s">
        <v>105</v>
      </c>
      <c r="K11" s="56" t="s">
        <v>33</v>
      </c>
      <c r="L11" s="31" t="s">
        <v>34</v>
      </c>
      <c r="M11" s="31"/>
      <c r="N11" s="37"/>
      <c r="O11" s="82"/>
      <c r="P11" s="82"/>
    </row>
    <row r="12" spans="1:16" ht="12" customHeight="1" x14ac:dyDescent="0.15">
      <c r="A12" s="71"/>
      <c r="B12" s="46" t="s">
        <v>68</v>
      </c>
      <c r="C12" s="46" t="s">
        <v>18</v>
      </c>
      <c r="D12" s="47" t="s">
        <v>27</v>
      </c>
      <c r="E12" s="47">
        <v>201912</v>
      </c>
      <c r="F12" s="47">
        <v>2</v>
      </c>
      <c r="G12" s="47">
        <v>1</v>
      </c>
      <c r="H12" s="48"/>
      <c r="I12" s="49" t="s">
        <v>121</v>
      </c>
      <c r="J12" s="50" t="s">
        <v>108</v>
      </c>
      <c r="K12" s="51" t="s">
        <v>62</v>
      </c>
      <c r="L12" s="86" t="s">
        <v>43</v>
      </c>
      <c r="M12" s="86" t="s">
        <v>57</v>
      </c>
      <c r="N12" s="78">
        <v>43800</v>
      </c>
      <c r="O12" s="80">
        <v>570000</v>
      </c>
      <c r="P12" s="80">
        <v>570000</v>
      </c>
    </row>
    <row r="13" spans="1:16" ht="12" customHeight="1" x14ac:dyDescent="0.15">
      <c r="A13" s="71"/>
      <c r="B13" s="46" t="s">
        <v>69</v>
      </c>
      <c r="C13" s="46" t="s">
        <v>18</v>
      </c>
      <c r="D13" s="47" t="s">
        <v>27</v>
      </c>
      <c r="E13" s="47">
        <v>201912</v>
      </c>
      <c r="F13" s="47">
        <v>2</v>
      </c>
      <c r="G13" s="47">
        <v>2</v>
      </c>
      <c r="H13" s="52"/>
      <c r="I13" s="53" t="s">
        <v>107</v>
      </c>
      <c r="J13" s="50" t="s">
        <v>109</v>
      </c>
      <c r="K13" s="50" t="s">
        <v>33</v>
      </c>
      <c r="L13" s="88"/>
      <c r="M13" s="87"/>
      <c r="N13" s="79"/>
      <c r="O13" s="81"/>
      <c r="P13" s="81"/>
    </row>
    <row r="14" spans="1:16" ht="12" customHeight="1" x14ac:dyDescent="0.15">
      <c r="A14" s="71"/>
      <c r="B14" s="60" t="s">
        <v>70</v>
      </c>
      <c r="C14" s="60" t="s">
        <v>18</v>
      </c>
      <c r="D14" s="61" t="s">
        <v>36</v>
      </c>
      <c r="E14" s="61">
        <v>201912</v>
      </c>
      <c r="F14" s="61">
        <v>2</v>
      </c>
      <c r="G14" s="61">
        <v>3</v>
      </c>
      <c r="H14" s="62"/>
      <c r="I14" s="63" t="s">
        <v>106</v>
      </c>
      <c r="J14" s="64" t="s">
        <v>97</v>
      </c>
      <c r="K14" s="65" t="s">
        <v>30</v>
      </c>
      <c r="L14" s="89" t="s">
        <v>44</v>
      </c>
      <c r="M14" s="86" t="s">
        <v>58</v>
      </c>
      <c r="N14" s="78">
        <v>43806</v>
      </c>
      <c r="O14" s="81"/>
      <c r="P14" s="81"/>
    </row>
    <row r="15" spans="1:16" ht="12" customHeight="1" x14ac:dyDescent="0.15">
      <c r="A15" s="71"/>
      <c r="B15" s="60" t="s">
        <v>71</v>
      </c>
      <c r="C15" s="60" t="s">
        <v>18</v>
      </c>
      <c r="D15" s="61" t="s">
        <v>36</v>
      </c>
      <c r="E15" s="61">
        <v>201912</v>
      </c>
      <c r="F15" s="61">
        <v>2</v>
      </c>
      <c r="G15" s="61">
        <v>4</v>
      </c>
      <c r="H15" s="66"/>
      <c r="I15" s="66" t="s">
        <v>107</v>
      </c>
      <c r="J15" s="67"/>
      <c r="K15" s="65" t="s">
        <v>33</v>
      </c>
      <c r="L15" s="90"/>
      <c r="M15" s="87"/>
      <c r="N15" s="79"/>
      <c r="O15" s="81"/>
      <c r="P15" s="81"/>
    </row>
    <row r="16" spans="1:16" ht="12" customHeight="1" x14ac:dyDescent="0.15">
      <c r="A16" s="71"/>
      <c r="B16" s="46" t="s">
        <v>72</v>
      </c>
      <c r="C16" s="46" t="s">
        <v>18</v>
      </c>
      <c r="D16" s="47" t="s">
        <v>27</v>
      </c>
      <c r="E16" s="47">
        <v>201912</v>
      </c>
      <c r="F16" s="47">
        <v>2</v>
      </c>
      <c r="G16" s="47">
        <v>5</v>
      </c>
      <c r="H16" s="48"/>
      <c r="I16" s="49" t="s">
        <v>118</v>
      </c>
      <c r="J16" s="57" t="s">
        <v>120</v>
      </c>
      <c r="K16" s="56" t="s">
        <v>62</v>
      </c>
      <c r="L16" s="86" t="s">
        <v>45</v>
      </c>
      <c r="M16" s="86" t="s">
        <v>59</v>
      </c>
      <c r="N16" s="78">
        <v>43813</v>
      </c>
      <c r="O16" s="81"/>
      <c r="P16" s="81"/>
    </row>
    <row r="17" spans="1:16" ht="12" customHeight="1" x14ac:dyDescent="0.15">
      <c r="A17" s="71"/>
      <c r="B17" s="46" t="s">
        <v>73</v>
      </c>
      <c r="C17" s="46" t="s">
        <v>18</v>
      </c>
      <c r="D17" s="47" t="s">
        <v>27</v>
      </c>
      <c r="E17" s="47">
        <v>201912</v>
      </c>
      <c r="F17" s="47">
        <v>2</v>
      </c>
      <c r="G17" s="47">
        <v>6</v>
      </c>
      <c r="H17" s="54"/>
      <c r="I17" s="54" t="s">
        <v>119</v>
      </c>
      <c r="J17" s="55" t="s">
        <v>120</v>
      </c>
      <c r="K17" s="56" t="s">
        <v>33</v>
      </c>
      <c r="L17" s="88"/>
      <c r="M17" s="87"/>
      <c r="N17" s="79"/>
      <c r="O17" s="82"/>
      <c r="P17" s="82"/>
    </row>
    <row r="18" spans="1:16" ht="12" customHeight="1" x14ac:dyDescent="0.15">
      <c r="A18" s="91"/>
      <c r="B18" s="46" t="s">
        <v>74</v>
      </c>
      <c r="C18" s="46" t="s">
        <v>46</v>
      </c>
      <c r="D18" s="47" t="s">
        <v>27</v>
      </c>
      <c r="E18" s="47">
        <v>201912</v>
      </c>
      <c r="F18" s="47">
        <v>3</v>
      </c>
      <c r="G18" s="47">
        <v>1</v>
      </c>
      <c r="H18" s="48"/>
      <c r="I18" s="49" t="s">
        <v>106</v>
      </c>
      <c r="J18" s="50" t="s">
        <v>108</v>
      </c>
      <c r="K18" s="51" t="s">
        <v>29</v>
      </c>
      <c r="L18" s="86" t="s">
        <v>56</v>
      </c>
      <c r="M18" s="94" t="s">
        <v>47</v>
      </c>
      <c r="N18" s="78"/>
      <c r="O18" s="80">
        <v>280000</v>
      </c>
      <c r="P18" s="80">
        <v>280000</v>
      </c>
    </row>
    <row r="19" spans="1:16" ht="12" customHeight="1" x14ac:dyDescent="0.15">
      <c r="A19" s="92"/>
      <c r="B19" s="46" t="s">
        <v>75</v>
      </c>
      <c r="C19" s="46" t="s">
        <v>46</v>
      </c>
      <c r="D19" s="47" t="s">
        <v>27</v>
      </c>
      <c r="E19" s="47">
        <v>201912</v>
      </c>
      <c r="F19" s="47">
        <v>3</v>
      </c>
      <c r="G19" s="47">
        <v>2</v>
      </c>
      <c r="H19" s="52"/>
      <c r="I19" s="53" t="s">
        <v>107</v>
      </c>
      <c r="J19" s="50" t="s">
        <v>109</v>
      </c>
      <c r="K19" s="50" t="s">
        <v>33</v>
      </c>
      <c r="L19" s="88"/>
      <c r="M19" s="87"/>
      <c r="N19" s="79"/>
      <c r="O19" s="81"/>
      <c r="P19" s="81"/>
    </row>
    <row r="20" spans="1:16" ht="12" customHeight="1" x14ac:dyDescent="0.15">
      <c r="A20" s="92"/>
      <c r="B20" s="60" t="s">
        <v>76</v>
      </c>
      <c r="C20" s="60" t="s">
        <v>46</v>
      </c>
      <c r="D20" s="61" t="s">
        <v>36</v>
      </c>
      <c r="E20" s="61">
        <v>201912</v>
      </c>
      <c r="F20" s="61">
        <v>3</v>
      </c>
      <c r="G20" s="61">
        <v>3</v>
      </c>
      <c r="H20" s="62"/>
      <c r="I20" s="63" t="s">
        <v>118</v>
      </c>
      <c r="J20" s="64" t="s">
        <v>120</v>
      </c>
      <c r="K20" s="65" t="s">
        <v>30</v>
      </c>
      <c r="L20" s="89" t="s">
        <v>56</v>
      </c>
      <c r="M20" s="94" t="s">
        <v>47</v>
      </c>
      <c r="N20" s="78"/>
      <c r="O20" s="81"/>
      <c r="P20" s="81"/>
    </row>
    <row r="21" spans="1:16" ht="12" customHeight="1" x14ac:dyDescent="0.15">
      <c r="A21" s="92"/>
      <c r="B21" s="60" t="s">
        <v>77</v>
      </c>
      <c r="C21" s="60" t="s">
        <v>46</v>
      </c>
      <c r="D21" s="61" t="s">
        <v>36</v>
      </c>
      <c r="E21" s="61">
        <v>201912</v>
      </c>
      <c r="F21" s="61">
        <v>3</v>
      </c>
      <c r="G21" s="61">
        <v>4</v>
      </c>
      <c r="H21" s="66"/>
      <c r="I21" s="66" t="s">
        <v>119</v>
      </c>
      <c r="J21" s="67" t="s">
        <v>120</v>
      </c>
      <c r="K21" s="65" t="s">
        <v>33</v>
      </c>
      <c r="L21" s="90"/>
      <c r="M21" s="87"/>
      <c r="N21" s="79"/>
      <c r="O21" s="81"/>
      <c r="P21" s="81"/>
    </row>
    <row r="22" spans="1:16" ht="12" customHeight="1" x14ac:dyDescent="0.15">
      <c r="A22" s="92"/>
      <c r="B22" s="46" t="s">
        <v>78</v>
      </c>
      <c r="C22" s="46" t="s">
        <v>46</v>
      </c>
      <c r="D22" s="47" t="s">
        <v>27</v>
      </c>
      <c r="E22" s="47">
        <v>201912</v>
      </c>
      <c r="F22" s="47">
        <v>3</v>
      </c>
      <c r="G22" s="47">
        <v>5</v>
      </c>
      <c r="H22" s="48"/>
      <c r="I22" s="49" t="s">
        <v>114</v>
      </c>
      <c r="J22" s="57" t="s">
        <v>112</v>
      </c>
      <c r="K22" s="56" t="s">
        <v>29</v>
      </c>
      <c r="L22" s="86" t="s">
        <v>56</v>
      </c>
      <c r="M22" s="94" t="s">
        <v>47</v>
      </c>
      <c r="N22" s="78"/>
      <c r="O22" s="81"/>
      <c r="P22" s="81"/>
    </row>
    <row r="23" spans="1:16" ht="12" customHeight="1" x14ac:dyDescent="0.15">
      <c r="A23" s="92"/>
      <c r="B23" s="46" t="s">
        <v>79</v>
      </c>
      <c r="C23" s="46" t="s">
        <v>46</v>
      </c>
      <c r="D23" s="47" t="s">
        <v>27</v>
      </c>
      <c r="E23" s="47">
        <v>201912</v>
      </c>
      <c r="F23" s="47">
        <v>3</v>
      </c>
      <c r="G23" s="47">
        <v>6</v>
      </c>
      <c r="H23" s="54"/>
      <c r="I23" s="54" t="s">
        <v>115</v>
      </c>
      <c r="J23" s="55" t="s">
        <v>113</v>
      </c>
      <c r="K23" s="56" t="s">
        <v>33</v>
      </c>
      <c r="L23" s="88"/>
      <c r="M23" s="87"/>
      <c r="N23" s="79"/>
      <c r="O23" s="81"/>
      <c r="P23" s="81"/>
    </row>
    <row r="24" spans="1:16" ht="12" customHeight="1" x14ac:dyDescent="0.15">
      <c r="A24" s="92"/>
      <c r="B24" s="60" t="s">
        <v>80</v>
      </c>
      <c r="C24" s="60" t="s">
        <v>46</v>
      </c>
      <c r="D24" s="61" t="s">
        <v>36</v>
      </c>
      <c r="E24" s="61">
        <v>201912</v>
      </c>
      <c r="F24" s="61">
        <v>3</v>
      </c>
      <c r="G24" s="61">
        <v>7</v>
      </c>
      <c r="H24" s="62"/>
      <c r="I24" s="63" t="s">
        <v>116</v>
      </c>
      <c r="J24" s="64" t="s">
        <v>110</v>
      </c>
      <c r="K24" s="65" t="s">
        <v>30</v>
      </c>
      <c r="L24" s="89" t="s">
        <v>56</v>
      </c>
      <c r="M24" s="94" t="s">
        <v>47</v>
      </c>
      <c r="N24" s="78"/>
      <c r="O24" s="81"/>
      <c r="P24" s="81"/>
    </row>
    <row r="25" spans="1:16" ht="12" customHeight="1" x14ac:dyDescent="0.15">
      <c r="A25" s="93"/>
      <c r="B25" s="60" t="s">
        <v>81</v>
      </c>
      <c r="C25" s="60" t="s">
        <v>46</v>
      </c>
      <c r="D25" s="61" t="s">
        <v>36</v>
      </c>
      <c r="E25" s="61">
        <v>201912</v>
      </c>
      <c r="F25" s="61">
        <v>3</v>
      </c>
      <c r="G25" s="61">
        <v>8</v>
      </c>
      <c r="H25" s="66"/>
      <c r="I25" s="66" t="s">
        <v>117</v>
      </c>
      <c r="J25" s="67" t="s">
        <v>111</v>
      </c>
      <c r="K25" s="65" t="s">
        <v>33</v>
      </c>
      <c r="L25" s="90"/>
      <c r="M25" s="87"/>
      <c r="N25" s="79"/>
      <c r="O25" s="82"/>
      <c r="P25" s="82"/>
    </row>
    <row r="26" spans="1:16" x14ac:dyDescent="0.15">
      <c r="A26" s="72"/>
      <c r="B26" s="46" t="s">
        <v>82</v>
      </c>
      <c r="C26" s="46" t="s">
        <v>18</v>
      </c>
      <c r="D26" s="47" t="s">
        <v>27</v>
      </c>
      <c r="E26" s="47">
        <v>201912</v>
      </c>
      <c r="F26" s="47">
        <v>4</v>
      </c>
      <c r="G26" s="47">
        <v>1</v>
      </c>
      <c r="H26" s="48"/>
      <c r="I26" s="48" t="s">
        <v>100</v>
      </c>
      <c r="J26" s="58" t="s">
        <v>37</v>
      </c>
      <c r="K26" s="51" t="s">
        <v>29</v>
      </c>
      <c r="L26" s="95" t="s">
        <v>60</v>
      </c>
      <c r="M26" s="43" t="s">
        <v>61</v>
      </c>
      <c r="N26" s="83" t="s">
        <v>35</v>
      </c>
      <c r="O26" s="76">
        <v>400000</v>
      </c>
      <c r="P26" s="76">
        <v>400000</v>
      </c>
    </row>
    <row r="27" spans="1:16" x14ac:dyDescent="0.15">
      <c r="A27" s="72"/>
      <c r="B27" s="46" t="s">
        <v>83</v>
      </c>
      <c r="C27" s="46" t="s">
        <v>18</v>
      </c>
      <c r="D27" s="47" t="s">
        <v>27</v>
      </c>
      <c r="E27" s="47">
        <v>201912</v>
      </c>
      <c r="F27" s="47">
        <v>4</v>
      </c>
      <c r="G27" s="47">
        <v>2</v>
      </c>
      <c r="H27" s="52"/>
      <c r="I27" s="52" t="s">
        <v>101</v>
      </c>
      <c r="J27" s="58" t="s">
        <v>50</v>
      </c>
      <c r="K27" s="51" t="s">
        <v>29</v>
      </c>
      <c r="L27" s="96"/>
      <c r="M27" s="44" t="s">
        <v>61</v>
      </c>
      <c r="N27" s="84"/>
      <c r="O27" s="98"/>
      <c r="P27" s="98"/>
    </row>
    <row r="28" spans="1:16" x14ac:dyDescent="0.15">
      <c r="A28" s="72"/>
      <c r="B28" s="46" t="s">
        <v>84</v>
      </c>
      <c r="C28" s="46" t="s">
        <v>18</v>
      </c>
      <c r="D28" s="47" t="s">
        <v>27</v>
      </c>
      <c r="E28" s="47">
        <v>201912</v>
      </c>
      <c r="F28" s="47">
        <v>4</v>
      </c>
      <c r="G28" s="47">
        <v>3</v>
      </c>
      <c r="H28" s="52"/>
      <c r="I28" s="52" t="s">
        <v>102</v>
      </c>
      <c r="J28" s="58" t="s">
        <v>99</v>
      </c>
      <c r="K28" s="51" t="s">
        <v>29</v>
      </c>
      <c r="L28" s="96"/>
      <c r="M28" s="44" t="s">
        <v>61</v>
      </c>
      <c r="N28" s="84"/>
      <c r="O28" s="98"/>
      <c r="P28" s="98"/>
    </row>
    <row r="29" spans="1:16" x14ac:dyDescent="0.15">
      <c r="A29" s="72"/>
      <c r="B29" s="46" t="s">
        <v>85</v>
      </c>
      <c r="C29" s="46" t="s">
        <v>18</v>
      </c>
      <c r="D29" s="47" t="s">
        <v>27</v>
      </c>
      <c r="E29" s="47">
        <v>201912</v>
      </c>
      <c r="F29" s="47">
        <v>4</v>
      </c>
      <c r="G29" s="47">
        <v>4</v>
      </c>
      <c r="H29" s="52"/>
      <c r="I29" s="52" t="s">
        <v>103</v>
      </c>
      <c r="J29" s="58" t="s">
        <v>104</v>
      </c>
      <c r="K29" s="51" t="s">
        <v>29</v>
      </c>
      <c r="L29" s="96"/>
      <c r="M29" s="74" t="s">
        <v>61</v>
      </c>
      <c r="N29" s="84"/>
      <c r="O29" s="98"/>
      <c r="P29" s="98"/>
    </row>
    <row r="30" spans="1:16" x14ac:dyDescent="0.15">
      <c r="A30" s="72"/>
      <c r="B30" s="46" t="s">
        <v>86</v>
      </c>
      <c r="C30" s="46" t="s">
        <v>18</v>
      </c>
      <c r="D30" s="47" t="s">
        <v>27</v>
      </c>
      <c r="E30" s="47">
        <v>201912</v>
      </c>
      <c r="F30" s="47">
        <v>4</v>
      </c>
      <c r="G30" s="47">
        <v>5</v>
      </c>
      <c r="H30" s="54"/>
      <c r="I30" s="54" t="s">
        <v>105</v>
      </c>
      <c r="J30" s="54" t="s">
        <v>105</v>
      </c>
      <c r="K30" s="59" t="s">
        <v>33</v>
      </c>
      <c r="L30" s="97"/>
      <c r="M30" s="45"/>
      <c r="N30" s="85"/>
      <c r="O30" s="77"/>
      <c r="P30" s="77"/>
    </row>
    <row r="31" spans="1:16" x14ac:dyDescent="0.15">
      <c r="A31" s="72"/>
      <c r="B31" s="46" t="s">
        <v>87</v>
      </c>
      <c r="C31" s="46" t="s">
        <v>18</v>
      </c>
      <c r="D31" s="47" t="s">
        <v>27</v>
      </c>
      <c r="E31" s="47">
        <v>201912</v>
      </c>
      <c r="F31" s="47">
        <v>5</v>
      </c>
      <c r="G31" s="47">
        <v>1</v>
      </c>
      <c r="H31" s="48"/>
      <c r="I31" s="48" t="s">
        <v>106</v>
      </c>
      <c r="J31" s="58" t="s">
        <v>108</v>
      </c>
      <c r="K31" s="51" t="s">
        <v>62</v>
      </c>
      <c r="L31" s="94" t="s">
        <v>51</v>
      </c>
      <c r="M31" s="94" t="s">
        <v>52</v>
      </c>
      <c r="N31" s="100">
        <v>43805</v>
      </c>
      <c r="O31" s="76">
        <v>120000</v>
      </c>
      <c r="P31" s="76">
        <v>120000</v>
      </c>
    </row>
    <row r="32" spans="1:16" x14ac:dyDescent="0.15">
      <c r="A32" s="72"/>
      <c r="B32" s="46" t="s">
        <v>88</v>
      </c>
      <c r="C32" s="46" t="s">
        <v>18</v>
      </c>
      <c r="D32" s="47" t="s">
        <v>27</v>
      </c>
      <c r="E32" s="47">
        <v>201912</v>
      </c>
      <c r="F32" s="47">
        <v>5</v>
      </c>
      <c r="G32" s="47">
        <v>2</v>
      </c>
      <c r="H32" s="54"/>
      <c r="I32" s="54" t="s">
        <v>107</v>
      </c>
      <c r="J32" s="54" t="s">
        <v>109</v>
      </c>
      <c r="K32" s="59" t="s">
        <v>33</v>
      </c>
      <c r="L32" s="99"/>
      <c r="M32" s="87"/>
      <c r="N32" s="101"/>
      <c r="O32" s="77"/>
      <c r="P32" s="77"/>
    </row>
    <row r="33" spans="1:16" x14ac:dyDescent="0.15">
      <c r="A33" s="72"/>
      <c r="B33" s="46" t="s">
        <v>89</v>
      </c>
      <c r="C33" s="46" t="s">
        <v>18</v>
      </c>
      <c r="D33" s="47" t="s">
        <v>27</v>
      </c>
      <c r="E33" s="47">
        <v>201912</v>
      </c>
      <c r="F33" s="47">
        <v>6</v>
      </c>
      <c r="G33" s="47">
        <v>1</v>
      </c>
      <c r="H33" s="48"/>
      <c r="I33" s="48"/>
      <c r="J33" s="58"/>
      <c r="K33" s="51" t="s">
        <v>29</v>
      </c>
      <c r="L33" s="94" t="s">
        <v>53</v>
      </c>
      <c r="M33" s="94" t="s">
        <v>54</v>
      </c>
      <c r="N33" s="100">
        <v>43825</v>
      </c>
      <c r="O33" s="76">
        <v>80000</v>
      </c>
      <c r="P33" s="76">
        <v>80000</v>
      </c>
    </row>
    <row r="34" spans="1:16" x14ac:dyDescent="0.15">
      <c r="A34" s="72"/>
      <c r="B34" s="46" t="s">
        <v>90</v>
      </c>
      <c r="C34" s="46" t="s">
        <v>18</v>
      </c>
      <c r="D34" s="47" t="s">
        <v>27</v>
      </c>
      <c r="E34" s="47">
        <v>201912</v>
      </c>
      <c r="F34" s="47">
        <v>6</v>
      </c>
      <c r="G34" s="47">
        <v>2</v>
      </c>
      <c r="H34" s="54"/>
      <c r="I34" s="54"/>
      <c r="J34" s="54"/>
      <c r="K34" s="59" t="s">
        <v>33</v>
      </c>
      <c r="L34" s="99"/>
      <c r="M34" s="87"/>
      <c r="N34" s="101"/>
      <c r="O34" s="77"/>
      <c r="P34" s="77"/>
    </row>
    <row r="35" spans="1:16" x14ac:dyDescent="0.15">
      <c r="A35" s="72"/>
      <c r="B35" s="46" t="s">
        <v>91</v>
      </c>
      <c r="C35" s="46" t="s">
        <v>18</v>
      </c>
      <c r="D35" s="47" t="s">
        <v>27</v>
      </c>
      <c r="E35" s="47">
        <v>201912</v>
      </c>
      <c r="F35" s="47">
        <v>7</v>
      </c>
      <c r="G35" s="47">
        <v>1</v>
      </c>
      <c r="H35" s="48"/>
      <c r="I35" s="48" t="s">
        <v>100</v>
      </c>
      <c r="J35" s="58" t="s">
        <v>37</v>
      </c>
      <c r="K35" s="51" t="s">
        <v>29</v>
      </c>
      <c r="L35" s="95" t="s">
        <v>48</v>
      </c>
      <c r="M35" s="73" t="s">
        <v>49</v>
      </c>
      <c r="N35" s="83" t="s">
        <v>35</v>
      </c>
      <c r="O35" s="76">
        <v>300000</v>
      </c>
      <c r="P35" s="76">
        <v>300000</v>
      </c>
    </row>
    <row r="36" spans="1:16" x14ac:dyDescent="0.15">
      <c r="A36" s="72"/>
      <c r="B36" s="46" t="s">
        <v>92</v>
      </c>
      <c r="C36" s="46" t="s">
        <v>18</v>
      </c>
      <c r="D36" s="47" t="s">
        <v>27</v>
      </c>
      <c r="E36" s="47">
        <v>201912</v>
      </c>
      <c r="F36" s="47">
        <v>7</v>
      </c>
      <c r="G36" s="47">
        <v>2</v>
      </c>
      <c r="H36" s="52"/>
      <c r="I36" s="52" t="s">
        <v>101</v>
      </c>
      <c r="J36" s="58" t="s">
        <v>50</v>
      </c>
      <c r="K36" s="51" t="s">
        <v>29</v>
      </c>
      <c r="L36" s="96"/>
      <c r="M36" s="74" t="s">
        <v>49</v>
      </c>
      <c r="N36" s="84"/>
      <c r="O36" s="98"/>
      <c r="P36" s="98"/>
    </row>
    <row r="37" spans="1:16" x14ac:dyDescent="0.15">
      <c r="A37" s="72"/>
      <c r="B37" s="46" t="s">
        <v>93</v>
      </c>
      <c r="C37" s="46" t="s">
        <v>18</v>
      </c>
      <c r="D37" s="47" t="s">
        <v>27</v>
      </c>
      <c r="E37" s="47">
        <v>201912</v>
      </c>
      <c r="F37" s="47">
        <v>7</v>
      </c>
      <c r="G37" s="47">
        <v>3</v>
      </c>
      <c r="H37" s="52"/>
      <c r="I37" s="52" t="s">
        <v>102</v>
      </c>
      <c r="J37" s="58" t="s">
        <v>99</v>
      </c>
      <c r="K37" s="51" t="s">
        <v>29</v>
      </c>
      <c r="L37" s="96"/>
      <c r="M37" s="74" t="s">
        <v>49</v>
      </c>
      <c r="N37" s="84"/>
      <c r="O37" s="98"/>
      <c r="P37" s="98"/>
    </row>
    <row r="38" spans="1:16" x14ac:dyDescent="0.15">
      <c r="A38" s="72"/>
      <c r="B38" s="46" t="s">
        <v>94</v>
      </c>
      <c r="C38" s="46" t="s">
        <v>18</v>
      </c>
      <c r="D38" s="47" t="s">
        <v>27</v>
      </c>
      <c r="E38" s="47">
        <v>201912</v>
      </c>
      <c r="F38" s="47">
        <v>7</v>
      </c>
      <c r="G38" s="47">
        <v>4</v>
      </c>
      <c r="H38" s="52"/>
      <c r="I38" s="52" t="s">
        <v>103</v>
      </c>
      <c r="J38" s="58" t="s">
        <v>104</v>
      </c>
      <c r="K38" s="51" t="s">
        <v>29</v>
      </c>
      <c r="L38" s="96"/>
      <c r="M38" s="74" t="s">
        <v>49</v>
      </c>
      <c r="N38" s="84"/>
      <c r="O38" s="98"/>
      <c r="P38" s="98"/>
    </row>
    <row r="39" spans="1:16" x14ac:dyDescent="0.15">
      <c r="A39" s="72"/>
      <c r="B39" s="46" t="s">
        <v>95</v>
      </c>
      <c r="C39" s="46" t="s">
        <v>18</v>
      </c>
      <c r="D39" s="47" t="s">
        <v>27</v>
      </c>
      <c r="E39" s="47">
        <v>201912</v>
      </c>
      <c r="F39" s="47">
        <v>7</v>
      </c>
      <c r="G39" s="47">
        <v>5</v>
      </c>
      <c r="H39" s="54"/>
      <c r="I39" s="54" t="s">
        <v>105</v>
      </c>
      <c r="J39" s="54" t="s">
        <v>105</v>
      </c>
      <c r="K39" s="59" t="s">
        <v>33</v>
      </c>
      <c r="L39" s="97"/>
      <c r="M39" s="75"/>
      <c r="N39" s="85"/>
      <c r="O39" s="77"/>
      <c r="P39" s="77"/>
    </row>
    <row r="40" spans="1:16" x14ac:dyDescent="0.15">
      <c r="A40" s="72"/>
      <c r="B40" s="60" t="s">
        <v>158</v>
      </c>
      <c r="C40" s="60" t="s">
        <v>18</v>
      </c>
      <c r="D40" s="61" t="s">
        <v>36</v>
      </c>
      <c r="E40" s="61">
        <v>201912</v>
      </c>
      <c r="F40" s="61">
        <v>8</v>
      </c>
      <c r="G40" s="61">
        <v>1</v>
      </c>
      <c r="H40" s="62"/>
      <c r="I40" s="63"/>
      <c r="J40" s="64"/>
      <c r="K40" s="65" t="s">
        <v>30</v>
      </c>
      <c r="L40" s="89" t="s">
        <v>160</v>
      </c>
      <c r="M40" s="102" t="s">
        <v>161</v>
      </c>
      <c r="N40" s="100">
        <v>43800</v>
      </c>
      <c r="O40" s="76">
        <v>0</v>
      </c>
      <c r="P40" s="76">
        <v>0</v>
      </c>
    </row>
    <row r="41" spans="1:16" x14ac:dyDescent="0.15">
      <c r="A41" s="72"/>
      <c r="B41" s="60" t="s">
        <v>159</v>
      </c>
      <c r="C41" s="60" t="s">
        <v>18</v>
      </c>
      <c r="D41" s="61" t="s">
        <v>36</v>
      </c>
      <c r="E41" s="61">
        <v>201912</v>
      </c>
      <c r="F41" s="61">
        <v>8</v>
      </c>
      <c r="G41" s="61">
        <v>2</v>
      </c>
      <c r="H41" s="66"/>
      <c r="I41" s="66"/>
      <c r="J41" s="67"/>
      <c r="K41" s="65" t="s">
        <v>33</v>
      </c>
      <c r="L41" s="90"/>
      <c r="M41" s="103"/>
      <c r="N41" s="101"/>
      <c r="O41" s="77"/>
      <c r="P41" s="77"/>
    </row>
    <row r="42" spans="1:16" x14ac:dyDescent="0.15">
      <c r="A42" s="8"/>
      <c r="B42" s="23"/>
      <c r="C42" s="23"/>
      <c r="D42" s="11"/>
      <c r="E42" s="11"/>
      <c r="F42" s="11"/>
      <c r="G42" s="11"/>
      <c r="H42" s="11"/>
      <c r="I42" s="11"/>
      <c r="J42" s="11"/>
      <c r="K42" s="12"/>
      <c r="L42" s="22"/>
      <c r="M42" s="22"/>
      <c r="N42" s="34"/>
      <c r="O42" s="20"/>
      <c r="P42" s="20"/>
    </row>
    <row r="43" spans="1:16" x14ac:dyDescent="0.15">
      <c r="A43" s="8"/>
      <c r="B43" s="23"/>
      <c r="C43" s="23"/>
      <c r="D43" s="11"/>
      <c r="E43" s="11"/>
      <c r="F43" s="11"/>
      <c r="G43" s="11"/>
      <c r="H43" s="11"/>
      <c r="I43" s="11"/>
      <c r="J43" s="11"/>
      <c r="K43" s="12"/>
      <c r="L43" s="22"/>
      <c r="M43" s="22"/>
      <c r="N43" s="34"/>
      <c r="O43" s="20"/>
      <c r="P43" s="20"/>
    </row>
    <row r="44" spans="1:16" x14ac:dyDescent="0.15">
      <c r="A44" s="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 t="s">
        <v>6</v>
      </c>
      <c r="M44" s="26"/>
      <c r="N44" s="26"/>
      <c r="O44" s="27">
        <f>SUM(O5:O43)</f>
        <v>2450000</v>
      </c>
      <c r="P44" s="27">
        <f>SUM(P5:P43)</f>
        <v>2450000</v>
      </c>
    </row>
  </sheetData>
  <mergeCells count="51">
    <mergeCell ref="L40:L41"/>
    <mergeCell ref="M40:M41"/>
    <mergeCell ref="N40:N41"/>
    <mergeCell ref="O40:O41"/>
    <mergeCell ref="P40:P41"/>
    <mergeCell ref="L35:L39"/>
    <mergeCell ref="N35:N39"/>
    <mergeCell ref="O35:O39"/>
    <mergeCell ref="P35:P39"/>
    <mergeCell ref="P26:P30"/>
    <mergeCell ref="L31:L32"/>
    <mergeCell ref="M31:M32"/>
    <mergeCell ref="N31:N32"/>
    <mergeCell ref="O31:O32"/>
    <mergeCell ref="P31:P32"/>
    <mergeCell ref="L33:L34"/>
    <mergeCell ref="M33:M34"/>
    <mergeCell ref="L26:L30"/>
    <mergeCell ref="O26:O30"/>
    <mergeCell ref="P33:P34"/>
    <mergeCell ref="N33:N34"/>
    <mergeCell ref="A18:A25"/>
    <mergeCell ref="L18:L19"/>
    <mergeCell ref="M18:M19"/>
    <mergeCell ref="N18:N19"/>
    <mergeCell ref="O18:O25"/>
    <mergeCell ref="L20:L21"/>
    <mergeCell ref="M20:M21"/>
    <mergeCell ref="N20:N21"/>
    <mergeCell ref="L22:L23"/>
    <mergeCell ref="M22:M23"/>
    <mergeCell ref="N22:N23"/>
    <mergeCell ref="L24:L25"/>
    <mergeCell ref="M24:M25"/>
    <mergeCell ref="N24:N25"/>
    <mergeCell ref="M12:M13"/>
    <mergeCell ref="M14:M15"/>
    <mergeCell ref="M16:M17"/>
    <mergeCell ref="L12:L13"/>
    <mergeCell ref="N12:N13"/>
    <mergeCell ref="L14:L15"/>
    <mergeCell ref="N14:N15"/>
    <mergeCell ref="L16:L17"/>
    <mergeCell ref="O33:O34"/>
    <mergeCell ref="N16:N17"/>
    <mergeCell ref="O7:O11"/>
    <mergeCell ref="N26:N30"/>
    <mergeCell ref="P7:P11"/>
    <mergeCell ref="P12:P17"/>
    <mergeCell ref="P18:P25"/>
    <mergeCell ref="O12:O17"/>
  </mergeCells>
  <phoneticPr fontId="8"/>
  <conditionalFormatting sqref="N1 N42:N43 N3:N17 N45:N1048576">
    <cfRule type="expression" dxfId="23" priority="129">
      <formula>WEEKDAY(N1)=1</formula>
    </cfRule>
    <cfRule type="expression" dxfId="22" priority="130">
      <formula>WEEKDAY(N1)=7</formula>
    </cfRule>
  </conditionalFormatting>
  <conditionalFormatting sqref="O2:P2">
    <cfRule type="expression" dxfId="21" priority="101">
      <formula>WEEKDAY(O2)=1</formula>
    </cfRule>
    <cfRule type="expression" dxfId="20" priority="102">
      <formula>WEEKDAY(O2)=7</formula>
    </cfRule>
  </conditionalFormatting>
  <conditionalFormatting sqref="N26">
    <cfRule type="expression" dxfId="19" priority="61">
      <formula>WEEKDAY(N26)=1</formula>
    </cfRule>
    <cfRule type="expression" dxfId="18" priority="62">
      <formula>WEEKDAY(N26)=7</formula>
    </cfRule>
  </conditionalFormatting>
  <conditionalFormatting sqref="N35">
    <cfRule type="expression" dxfId="17" priority="25">
      <formula>WEEKDAY(N35)=1</formula>
    </cfRule>
    <cfRule type="expression" dxfId="16" priority="26">
      <formula>WEEKDAY(N35)=7</formula>
    </cfRule>
  </conditionalFormatting>
  <conditionalFormatting sqref="N31:N32">
    <cfRule type="expression" dxfId="15" priority="7">
      <formula>WEEKDAY(N31)=1</formula>
    </cfRule>
    <cfRule type="expression" dxfId="14" priority="8">
      <formula>WEEKDAY(N31)=7</formula>
    </cfRule>
  </conditionalFormatting>
  <conditionalFormatting sqref="N33:N34">
    <cfRule type="expression" dxfId="13" priority="5">
      <formula>WEEKDAY(N33)=1</formula>
    </cfRule>
    <cfRule type="expression" dxfId="12" priority="6">
      <formula>WEEKDAY(N33)=7</formula>
    </cfRule>
  </conditionalFormatting>
  <conditionalFormatting sqref="N40:N41">
    <cfRule type="expression" dxfId="11" priority="1">
      <formula>WEEKDAY(N40)=1</formula>
    </cfRule>
    <cfRule type="expression" dxfId="10" priority="2">
      <formula>WEEKDAY(N40)=7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43800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46"/>
      <c r="C7" s="46"/>
      <c r="D7" s="47"/>
      <c r="E7" s="68"/>
      <c r="F7" s="68"/>
      <c r="G7" s="68"/>
      <c r="H7" s="48"/>
      <c r="I7" s="48"/>
      <c r="J7" s="48"/>
      <c r="K7" s="48"/>
      <c r="L7" s="102"/>
      <c r="M7" s="102"/>
      <c r="N7" s="78"/>
      <c r="O7" s="76"/>
      <c r="P7" s="76"/>
    </row>
    <row r="8" spans="1:16" x14ac:dyDescent="0.15">
      <c r="A8" s="72"/>
      <c r="B8" s="46"/>
      <c r="C8" s="46"/>
      <c r="D8" s="47"/>
      <c r="E8" s="69"/>
      <c r="F8" s="69"/>
      <c r="G8" s="69"/>
      <c r="H8" s="54"/>
      <c r="I8" s="54"/>
      <c r="J8" s="54"/>
      <c r="K8" s="59"/>
      <c r="L8" s="103"/>
      <c r="M8" s="87"/>
      <c r="N8" s="79"/>
      <c r="O8" s="77"/>
      <c r="P8" s="77"/>
    </row>
    <row r="9" spans="1:16" x14ac:dyDescent="0.15">
      <c r="A9" s="72"/>
      <c r="B9" s="46"/>
      <c r="C9" s="46"/>
      <c r="D9" s="47"/>
      <c r="E9" s="68"/>
      <c r="F9" s="68"/>
      <c r="G9" s="68"/>
      <c r="H9" s="48"/>
      <c r="I9" s="48"/>
      <c r="J9" s="48"/>
      <c r="K9" s="48"/>
      <c r="L9" s="102"/>
      <c r="M9" s="102"/>
      <c r="N9" s="78"/>
      <c r="O9" s="76"/>
      <c r="P9" s="76"/>
    </row>
    <row r="10" spans="1:16" x14ac:dyDescent="0.15">
      <c r="A10" s="72"/>
      <c r="B10" s="46"/>
      <c r="C10" s="46"/>
      <c r="D10" s="47"/>
      <c r="E10" s="69"/>
      <c r="F10" s="69"/>
      <c r="G10" s="69"/>
      <c r="H10" s="54"/>
      <c r="I10" s="54"/>
      <c r="J10" s="54"/>
      <c r="K10" s="59"/>
      <c r="L10" s="103"/>
      <c r="M10" s="103"/>
      <c r="N10" s="79"/>
      <c r="O10" s="77"/>
      <c r="P10" s="77"/>
    </row>
    <row r="11" spans="1:16" x14ac:dyDescent="0.15">
      <c r="A11" s="8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12</v>
      </c>
      <c r="M13" s="26"/>
      <c r="N13" s="26"/>
      <c r="O13" s="27">
        <f>SUM(O5:O12)</f>
        <v>0</v>
      </c>
      <c r="P13" s="27">
        <f>SUM(P5:P12)</f>
        <v>0</v>
      </c>
    </row>
  </sheetData>
  <mergeCells count="10">
    <mergeCell ref="P9:P10"/>
    <mergeCell ref="O9:O10"/>
    <mergeCell ref="N9:N10"/>
    <mergeCell ref="M9:M10"/>
    <mergeCell ref="L9:L10"/>
    <mergeCell ref="P7:P8"/>
    <mergeCell ref="L7:L8"/>
    <mergeCell ref="N7:N8"/>
    <mergeCell ref="O7:O8"/>
    <mergeCell ref="M7:M8"/>
  </mergeCells>
  <phoneticPr fontId="8"/>
  <conditionalFormatting sqref="N3:N12">
    <cfRule type="expression" dxfId="9" priority="7">
      <formula>WEEKDAY(N3)=1</formula>
    </cfRule>
    <cfRule type="expression" dxfId="8" priority="8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43800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2"/>
      <c r="B7" s="46" t="s">
        <v>135</v>
      </c>
      <c r="C7" s="70" t="s">
        <v>32</v>
      </c>
      <c r="D7" s="47" t="s">
        <v>28</v>
      </c>
      <c r="E7" s="68">
        <v>201912</v>
      </c>
      <c r="F7" s="68">
        <v>1</v>
      </c>
      <c r="G7" s="68">
        <v>1</v>
      </c>
      <c r="H7" s="48" t="s">
        <v>122</v>
      </c>
      <c r="I7" s="48" t="s">
        <v>124</v>
      </c>
      <c r="J7" s="48" t="s">
        <v>98</v>
      </c>
      <c r="K7" s="48" t="s">
        <v>62</v>
      </c>
      <c r="L7" s="106" t="s">
        <v>139</v>
      </c>
      <c r="M7" s="102" t="s">
        <v>140</v>
      </c>
      <c r="N7" s="100">
        <v>43825</v>
      </c>
      <c r="O7" s="76">
        <v>80000</v>
      </c>
      <c r="P7" s="76">
        <v>80000</v>
      </c>
    </row>
    <row r="8" spans="1:16" x14ac:dyDescent="0.15">
      <c r="A8" s="72"/>
      <c r="B8" s="46" t="s">
        <v>136</v>
      </c>
      <c r="C8" s="70" t="s">
        <v>32</v>
      </c>
      <c r="D8" s="47" t="s">
        <v>28</v>
      </c>
      <c r="E8" s="68">
        <v>201912</v>
      </c>
      <c r="F8" s="69">
        <v>1</v>
      </c>
      <c r="G8" s="69">
        <v>2</v>
      </c>
      <c r="H8" s="54"/>
      <c r="I8" s="54"/>
      <c r="J8" s="54"/>
      <c r="K8" s="46" t="s">
        <v>33</v>
      </c>
      <c r="L8" s="107"/>
      <c r="M8" s="87"/>
      <c r="N8" s="101"/>
      <c r="O8" s="77"/>
      <c r="P8" s="77"/>
    </row>
    <row r="9" spans="1:16" x14ac:dyDescent="0.15">
      <c r="A9" s="72"/>
      <c r="B9" s="46" t="s">
        <v>137</v>
      </c>
      <c r="C9" s="70" t="s">
        <v>32</v>
      </c>
      <c r="D9" s="47" t="s">
        <v>28</v>
      </c>
      <c r="E9" s="68">
        <v>201912</v>
      </c>
      <c r="F9" s="68">
        <v>2</v>
      </c>
      <c r="G9" s="68">
        <v>1</v>
      </c>
      <c r="H9" s="48" t="s">
        <v>123</v>
      </c>
      <c r="I9" s="48" t="s">
        <v>124</v>
      </c>
      <c r="J9" s="48" t="s">
        <v>98</v>
      </c>
      <c r="K9" s="48" t="s">
        <v>29</v>
      </c>
      <c r="L9" s="108" t="s">
        <v>141</v>
      </c>
      <c r="M9" s="102" t="s">
        <v>142</v>
      </c>
      <c r="N9" s="78">
        <v>43823</v>
      </c>
      <c r="O9" s="76">
        <v>275000</v>
      </c>
      <c r="P9" s="76">
        <v>275000</v>
      </c>
    </row>
    <row r="10" spans="1:16" x14ac:dyDescent="0.15">
      <c r="A10" s="72"/>
      <c r="B10" s="46" t="s">
        <v>138</v>
      </c>
      <c r="C10" s="70" t="s">
        <v>32</v>
      </c>
      <c r="D10" s="47" t="s">
        <v>28</v>
      </c>
      <c r="E10" s="68">
        <v>201912</v>
      </c>
      <c r="F10" s="69">
        <v>2</v>
      </c>
      <c r="G10" s="69">
        <v>2</v>
      </c>
      <c r="H10" s="54"/>
      <c r="I10" s="54"/>
      <c r="J10" s="54"/>
      <c r="K10" s="46" t="s">
        <v>33</v>
      </c>
      <c r="L10" s="107"/>
      <c r="M10" s="87"/>
      <c r="N10" s="79"/>
      <c r="O10" s="77"/>
      <c r="P10" s="77"/>
    </row>
    <row r="11" spans="1:16" x14ac:dyDescent="0.15">
      <c r="A11" s="72"/>
      <c r="B11" s="46" t="s">
        <v>125</v>
      </c>
      <c r="C11" s="70" t="s">
        <v>19</v>
      </c>
      <c r="D11" s="47" t="s">
        <v>28</v>
      </c>
      <c r="E11" s="68">
        <v>201912</v>
      </c>
      <c r="F11" s="68">
        <v>3</v>
      </c>
      <c r="G11" s="68">
        <v>1</v>
      </c>
      <c r="H11" s="48" t="s">
        <v>155</v>
      </c>
      <c r="I11" s="48" t="s">
        <v>151</v>
      </c>
      <c r="J11" s="48"/>
      <c r="K11" s="48" t="s">
        <v>62</v>
      </c>
      <c r="L11" s="104" t="s">
        <v>143</v>
      </c>
      <c r="M11" s="102" t="s">
        <v>144</v>
      </c>
      <c r="N11" s="78">
        <v>43801</v>
      </c>
      <c r="O11" s="76">
        <v>55000</v>
      </c>
      <c r="P11" s="76">
        <v>55000</v>
      </c>
    </row>
    <row r="12" spans="1:16" x14ac:dyDescent="0.15">
      <c r="A12" s="72"/>
      <c r="B12" s="46" t="s">
        <v>126</v>
      </c>
      <c r="C12" s="70" t="s">
        <v>19</v>
      </c>
      <c r="D12" s="47" t="s">
        <v>28</v>
      </c>
      <c r="E12" s="68">
        <v>201912</v>
      </c>
      <c r="F12" s="69">
        <v>3</v>
      </c>
      <c r="G12" s="69">
        <v>2</v>
      </c>
      <c r="H12" s="54"/>
      <c r="I12" s="54"/>
      <c r="J12" s="54"/>
      <c r="K12" s="46" t="s">
        <v>7</v>
      </c>
      <c r="L12" s="105"/>
      <c r="M12" s="87"/>
      <c r="N12" s="79"/>
      <c r="O12" s="77"/>
      <c r="P12" s="77"/>
    </row>
    <row r="13" spans="1:16" x14ac:dyDescent="0.15">
      <c r="A13" s="72"/>
      <c r="B13" s="46" t="s">
        <v>127</v>
      </c>
      <c r="C13" s="70" t="s">
        <v>19</v>
      </c>
      <c r="D13" s="47" t="s">
        <v>28</v>
      </c>
      <c r="E13" s="68">
        <v>201912</v>
      </c>
      <c r="F13" s="68">
        <v>4</v>
      </c>
      <c r="G13" s="68">
        <v>1</v>
      </c>
      <c r="H13" s="48" t="s">
        <v>156</v>
      </c>
      <c r="I13" s="48" t="s">
        <v>152</v>
      </c>
      <c r="J13" s="48"/>
      <c r="K13" s="48" t="s">
        <v>62</v>
      </c>
      <c r="L13" s="104" t="s">
        <v>146</v>
      </c>
      <c r="M13" s="102" t="s">
        <v>142</v>
      </c>
      <c r="N13" s="78">
        <v>43810</v>
      </c>
      <c r="O13" s="76">
        <v>45000</v>
      </c>
      <c r="P13" s="76">
        <v>45000</v>
      </c>
    </row>
    <row r="14" spans="1:16" x14ac:dyDescent="0.15">
      <c r="A14" s="72"/>
      <c r="B14" s="46" t="s">
        <v>128</v>
      </c>
      <c r="C14" s="70" t="s">
        <v>19</v>
      </c>
      <c r="D14" s="47" t="s">
        <v>28</v>
      </c>
      <c r="E14" s="68">
        <v>201912</v>
      </c>
      <c r="F14" s="69">
        <v>4</v>
      </c>
      <c r="G14" s="69">
        <v>2</v>
      </c>
      <c r="H14" s="54"/>
      <c r="I14" s="54"/>
      <c r="J14" s="54"/>
      <c r="K14" s="46" t="s">
        <v>7</v>
      </c>
      <c r="L14" s="105"/>
      <c r="M14" s="87"/>
      <c r="N14" s="79"/>
      <c r="O14" s="77"/>
      <c r="P14" s="77"/>
    </row>
    <row r="15" spans="1:16" x14ac:dyDescent="0.15">
      <c r="A15" s="72"/>
      <c r="B15" s="46" t="s">
        <v>129</v>
      </c>
      <c r="C15" s="70" t="s">
        <v>19</v>
      </c>
      <c r="D15" s="47" t="s">
        <v>28</v>
      </c>
      <c r="E15" s="68">
        <v>201912</v>
      </c>
      <c r="F15" s="68">
        <v>5</v>
      </c>
      <c r="G15" s="68">
        <v>1</v>
      </c>
      <c r="H15" s="48" t="s">
        <v>155</v>
      </c>
      <c r="I15" s="48" t="s">
        <v>153</v>
      </c>
      <c r="J15" s="48"/>
      <c r="K15" s="48" t="s">
        <v>62</v>
      </c>
      <c r="L15" s="104" t="s">
        <v>147</v>
      </c>
      <c r="M15" s="102" t="s">
        <v>148</v>
      </c>
      <c r="N15" s="78">
        <v>43815</v>
      </c>
      <c r="O15" s="76">
        <v>65000</v>
      </c>
      <c r="P15" s="76">
        <v>65000</v>
      </c>
    </row>
    <row r="16" spans="1:16" x14ac:dyDescent="0.15">
      <c r="A16" s="72"/>
      <c r="B16" s="46" t="s">
        <v>130</v>
      </c>
      <c r="C16" s="70" t="s">
        <v>19</v>
      </c>
      <c r="D16" s="47" t="s">
        <v>28</v>
      </c>
      <c r="E16" s="68">
        <v>201912</v>
      </c>
      <c r="F16" s="69">
        <v>5</v>
      </c>
      <c r="G16" s="69">
        <v>2</v>
      </c>
      <c r="H16" s="54"/>
      <c r="I16" s="54"/>
      <c r="J16" s="54"/>
      <c r="K16" s="46" t="s">
        <v>7</v>
      </c>
      <c r="L16" s="105"/>
      <c r="M16" s="87"/>
      <c r="N16" s="79"/>
      <c r="O16" s="77"/>
      <c r="P16" s="77"/>
    </row>
    <row r="17" spans="1:16" x14ac:dyDescent="0.15">
      <c r="A17" s="72"/>
      <c r="B17" s="46" t="s">
        <v>131</v>
      </c>
      <c r="C17" s="70" t="s">
        <v>19</v>
      </c>
      <c r="D17" s="47" t="s">
        <v>28</v>
      </c>
      <c r="E17" s="68">
        <v>201912</v>
      </c>
      <c r="F17" s="68">
        <v>6</v>
      </c>
      <c r="G17" s="68">
        <v>1</v>
      </c>
      <c r="H17" s="48" t="s">
        <v>156</v>
      </c>
      <c r="I17" s="48" t="s">
        <v>154</v>
      </c>
      <c r="J17" s="48"/>
      <c r="K17" s="48" t="s">
        <v>62</v>
      </c>
      <c r="L17" s="104" t="s">
        <v>145</v>
      </c>
      <c r="M17" s="102" t="s">
        <v>144</v>
      </c>
      <c r="N17" s="78">
        <v>43822</v>
      </c>
      <c r="O17" s="76">
        <v>75000</v>
      </c>
      <c r="P17" s="76">
        <v>75000</v>
      </c>
    </row>
    <row r="18" spans="1:16" x14ac:dyDescent="0.15">
      <c r="A18" s="72"/>
      <c r="B18" s="46" t="s">
        <v>132</v>
      </c>
      <c r="C18" s="70" t="s">
        <v>19</v>
      </c>
      <c r="D18" s="47" t="s">
        <v>28</v>
      </c>
      <c r="E18" s="68">
        <v>201912</v>
      </c>
      <c r="F18" s="69">
        <v>6</v>
      </c>
      <c r="G18" s="69">
        <v>2</v>
      </c>
      <c r="H18" s="54"/>
      <c r="I18" s="54"/>
      <c r="J18" s="54"/>
      <c r="K18" s="46" t="s">
        <v>7</v>
      </c>
      <c r="L18" s="105"/>
      <c r="M18" s="87"/>
      <c r="N18" s="79"/>
      <c r="O18" s="77"/>
      <c r="P18" s="77"/>
    </row>
    <row r="19" spans="1:16" x14ac:dyDescent="0.15">
      <c r="A19" s="72"/>
      <c r="B19" s="46" t="s">
        <v>133</v>
      </c>
      <c r="C19" s="70" t="s">
        <v>19</v>
      </c>
      <c r="D19" s="47" t="s">
        <v>28</v>
      </c>
      <c r="E19" s="68">
        <v>201912</v>
      </c>
      <c r="F19" s="68">
        <v>7</v>
      </c>
      <c r="G19" s="68">
        <v>1</v>
      </c>
      <c r="H19" s="48" t="s">
        <v>157</v>
      </c>
      <c r="I19" s="48" t="s">
        <v>152</v>
      </c>
      <c r="J19" s="48"/>
      <c r="K19" s="48" t="s">
        <v>62</v>
      </c>
      <c r="L19" s="104" t="s">
        <v>149</v>
      </c>
      <c r="M19" s="102" t="s">
        <v>150</v>
      </c>
      <c r="N19" s="78">
        <v>43827</v>
      </c>
      <c r="O19" s="76">
        <v>95000</v>
      </c>
      <c r="P19" s="76">
        <v>95000</v>
      </c>
    </row>
    <row r="20" spans="1:16" x14ac:dyDescent="0.15">
      <c r="A20" s="72"/>
      <c r="B20" s="46" t="s">
        <v>134</v>
      </c>
      <c r="C20" s="70" t="s">
        <v>19</v>
      </c>
      <c r="D20" s="47" t="s">
        <v>28</v>
      </c>
      <c r="E20" s="68">
        <v>201912</v>
      </c>
      <c r="F20" s="69">
        <v>7</v>
      </c>
      <c r="G20" s="69">
        <v>2</v>
      </c>
      <c r="H20" s="54"/>
      <c r="I20" s="54"/>
      <c r="J20" s="54"/>
      <c r="K20" s="46" t="s">
        <v>7</v>
      </c>
      <c r="L20" s="105"/>
      <c r="M20" s="87"/>
      <c r="N20" s="79"/>
      <c r="O20" s="77"/>
      <c r="P20" s="77"/>
    </row>
    <row r="21" spans="1:16" x14ac:dyDescent="0.15">
      <c r="A21" s="15"/>
      <c r="B21" s="15"/>
      <c r="C21" s="15"/>
      <c r="D21" s="38"/>
      <c r="E21" s="15"/>
      <c r="F21" s="38"/>
      <c r="G21" s="38"/>
      <c r="H21" s="15"/>
      <c r="I21" s="15"/>
      <c r="J21" s="15"/>
      <c r="K21" s="15"/>
      <c r="L21" s="38"/>
      <c r="M21" s="38"/>
      <c r="N21" s="15"/>
      <c r="O21" s="14"/>
      <c r="P21" s="14"/>
    </row>
    <row r="22" spans="1:16" x14ac:dyDescent="0.15">
      <c r="A22" s="8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14</v>
      </c>
      <c r="M23" s="26"/>
      <c r="N23" s="26"/>
      <c r="O23" s="27">
        <f>SUM(O5:O22)</f>
        <v>690000</v>
      </c>
      <c r="P23" s="27">
        <f>SUM(P5:P22)</f>
        <v>690000</v>
      </c>
    </row>
  </sheetData>
  <mergeCells count="35">
    <mergeCell ref="P9:P10"/>
    <mergeCell ref="L7:L8"/>
    <mergeCell ref="M7:M8"/>
    <mergeCell ref="N7:N8"/>
    <mergeCell ref="O7:O8"/>
    <mergeCell ref="P7:P8"/>
    <mergeCell ref="L9:L10"/>
    <mergeCell ref="M9:M10"/>
    <mergeCell ref="N9:N10"/>
    <mergeCell ref="O9:O10"/>
    <mergeCell ref="L17:L18"/>
    <mergeCell ref="P19:P20"/>
    <mergeCell ref="L19:L20"/>
    <mergeCell ref="M19:M20"/>
    <mergeCell ref="N19:N20"/>
    <mergeCell ref="M17:M18"/>
    <mergeCell ref="N17:N18"/>
    <mergeCell ref="O17:O18"/>
    <mergeCell ref="P17:P18"/>
    <mergeCell ref="O19:O20"/>
    <mergeCell ref="L15:L16"/>
    <mergeCell ref="N15:N16"/>
    <mergeCell ref="P11:P12"/>
    <mergeCell ref="P13:P14"/>
    <mergeCell ref="L13:L14"/>
    <mergeCell ref="N13:N14"/>
    <mergeCell ref="O13:O14"/>
    <mergeCell ref="M13:M14"/>
    <mergeCell ref="L11:L12"/>
    <mergeCell ref="M11:M12"/>
    <mergeCell ref="N11:N12"/>
    <mergeCell ref="O11:O12"/>
    <mergeCell ref="O15:O16"/>
    <mergeCell ref="P15:P16"/>
    <mergeCell ref="M15:M16"/>
  </mergeCells>
  <phoneticPr fontId="8"/>
  <conditionalFormatting sqref="N13:N16 N3:N6 N21:N22">
    <cfRule type="expression" dxfId="7" priority="33">
      <formula>WEEKDAY(N3)=1</formula>
    </cfRule>
    <cfRule type="expression" dxfId="6" priority="34">
      <formula>WEEKDAY(N3)=7</formula>
    </cfRule>
  </conditionalFormatting>
  <conditionalFormatting sqref="N17:N20">
    <cfRule type="expression" dxfId="5" priority="27">
      <formula>WEEKDAY(N17)=1</formula>
    </cfRule>
    <cfRule type="expression" dxfId="4" priority="28">
      <formula>WEEKDAY(N17)=7</formula>
    </cfRule>
  </conditionalFormatting>
  <conditionalFormatting sqref="N7:N10">
    <cfRule type="expression" dxfId="3" priority="9">
      <formula>WEEKDAY(N7)=1</formula>
    </cfRule>
    <cfRule type="expression" dxfId="2" priority="10">
      <formula>WEEKDAY(N7)=7</formula>
    </cfRule>
  </conditionalFormatting>
  <conditionalFormatting sqref="N11:N12">
    <cfRule type="expression" dxfId="1" priority="5">
      <formula>WEEKDAY(N11)=1</formula>
    </cfRule>
    <cfRule type="expression" dxfId="0" priority="6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2021-02-01T10:37:05Z</dcterms:modified>
</cp:coreProperties>
</file>