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3ADF326E-ABCA-4BD7-AACB-6A6642B18F93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新聞" sheetId="89" r:id="rId1"/>
    <sheet name="DVD" sheetId="90" r:id="rId2"/>
    <sheet name="雑誌" sheetId="9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7" i="91" l="1"/>
  <c r="P15" i="90"/>
  <c r="P43" i="89" l="1"/>
  <c r="O27" i="91" l="1"/>
  <c r="O15" i="90"/>
  <c r="O43" i="89" l="1"/>
</calcChain>
</file>

<file path=xl/sharedStrings.xml><?xml version="1.0" encoding="utf-8"?>
<sst xmlns="http://schemas.openxmlformats.org/spreadsheetml/2006/main" count="445" uniqueCount="181">
  <si>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</si>
  <si>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</si>
  <si>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</si>
  <si>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</si>
  <si>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</si>
  <si>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</si>
  <si>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</si>
  <si>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</si>
  <si>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</si>
  <si>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</si>
  <si>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</si>
  <si>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</si>
  <si>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</si>
  <si>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</si>
  <si>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</si>
  <si>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</si>
  <si>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</si>
  <si>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</si>
  <si>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インターカラー</t>
    <phoneticPr fontId="8"/>
  </si>
  <si>
    <t>アドライヴ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</si>
  <si>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</si>
  <si>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</si>
  <si>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</si>
  <si>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</si>
  <si>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</si>
  <si>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</si>
  <si>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</si>
  <si>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アイメール</t>
  </si>
  <si>
    <t>アイメール</t>
    <phoneticPr fontId="8"/>
  </si>
  <si>
    <t>i34</t>
  </si>
  <si>
    <t>アイメール</t>
    <phoneticPr fontId="8"/>
  </si>
  <si>
    <t>mv20i</t>
  </si>
  <si>
    <t>アイメール</t>
    <phoneticPr fontId="8"/>
  </si>
  <si>
    <t>インターカラー</t>
    <phoneticPr fontId="8"/>
  </si>
  <si>
    <t>2Pスポーツ新聞_v02_アイ(下着)桃瀬さん</t>
  </si>
  <si>
    <t>右女３</t>
  </si>
  <si>
    <t>DVD4コマ</t>
  </si>
  <si>
    <t>DVD漫画まさお</t>
  </si>
  <si>
    <t>1P記事_求む！中高年男性版_アイ</t>
  </si>
  <si>
    <t>DVD袋表4C</t>
  </si>
  <si>
    <t>空電(共通)</t>
    <rPh sb="0" eb="1">
      <t>カラ</t>
    </rPh>
    <rPh sb="1" eb="2">
      <t>デン</t>
    </rPh>
    <rPh sb="3" eb="5">
      <t>キョウツウ</t>
    </rPh>
    <phoneticPr fontId="7"/>
  </si>
  <si>
    <t>GOGO</t>
  </si>
  <si>
    <t>黒：右女３</t>
  </si>
  <si>
    <t>4C終面全5段</t>
    <phoneticPr fontId="8"/>
  </si>
  <si>
    <t>スポニチ北海道</t>
    <phoneticPr fontId="8"/>
  </si>
  <si>
    <t>スポニチ西部</t>
    <phoneticPr fontId="8"/>
  </si>
  <si>
    <t>スポニチ関西</t>
    <phoneticPr fontId="8"/>
  </si>
  <si>
    <t>スポニチ関東</t>
    <phoneticPr fontId="8"/>
  </si>
  <si>
    <t>全5段</t>
    <phoneticPr fontId="8"/>
  </si>
  <si>
    <t>サンスポ関西</t>
    <rPh sb="4" eb="6">
      <t>カンサイ</t>
    </rPh>
    <phoneticPr fontId="7"/>
  </si>
  <si>
    <t>サンスポ関東</t>
    <rPh sb="4" eb="6">
      <t>カントウ</t>
    </rPh>
    <phoneticPr fontId="7"/>
  </si>
  <si>
    <t>半2段つかみ20段保証</t>
    <phoneticPr fontId="8"/>
  </si>
  <si>
    <t>スポニチ関西</t>
    <rPh sb="4" eb="6">
      <t>カンサイ</t>
    </rPh>
    <phoneticPr fontId="7"/>
  </si>
  <si>
    <t>ニッカン関西</t>
    <rPh sb="4" eb="6">
      <t>カンサイ</t>
    </rPh>
    <phoneticPr fontId="7"/>
  </si>
  <si>
    <t>スポーツ報知関東 1回目</t>
    <rPh sb="10" eb="12">
      <t>カイメ</t>
    </rPh>
    <phoneticPr fontId="7"/>
  </si>
  <si>
    <t>スポーツ報知関東 2回目</t>
    <rPh sb="10" eb="12">
      <t>カイメ</t>
    </rPh>
    <phoneticPr fontId="7"/>
  </si>
  <si>
    <t>1～10日</t>
  </si>
  <si>
    <t>11～20日</t>
  </si>
  <si>
    <t>21～31日</t>
  </si>
  <si>
    <t>半2段つかみ20段保証</t>
    <phoneticPr fontId="8"/>
  </si>
  <si>
    <t>三和出版</t>
    <phoneticPr fontId="8"/>
  </si>
  <si>
    <t>i38</t>
  </si>
  <si>
    <t>空電</t>
    <rPh sb="0" eb="1">
      <t>カラ</t>
    </rPh>
    <rPh sb="1" eb="2">
      <t>デン</t>
    </rPh>
    <phoneticPr fontId="7"/>
  </si>
  <si>
    <t>GOGO(i31)</t>
  </si>
  <si>
    <t>ニッカン北海道</t>
    <rPh sb="4" eb="7">
      <t>ホッカイドウ</t>
    </rPh>
    <phoneticPr fontId="6"/>
  </si>
  <si>
    <t>半2段つかみ10回以上</t>
    <phoneticPr fontId="8"/>
  </si>
  <si>
    <t>スポニチ関東</t>
    <phoneticPr fontId="8"/>
  </si>
  <si>
    <t>全5段</t>
    <phoneticPr fontId="8"/>
  </si>
  <si>
    <t>サンスポ関東</t>
    <phoneticPr fontId="8"/>
  </si>
  <si>
    <t>全5段</t>
    <phoneticPr fontId="8"/>
  </si>
  <si>
    <t>デイリースポーツ関西</t>
    <phoneticPr fontId="8"/>
  </si>
  <si>
    <t>4C終面全5段</t>
    <phoneticPr fontId="8"/>
  </si>
  <si>
    <t>九スポ</t>
    <phoneticPr fontId="7"/>
  </si>
  <si>
    <t>4C終面雑報</t>
    <phoneticPr fontId="8"/>
  </si>
  <si>
    <t>20段保証</t>
    <phoneticPr fontId="8"/>
  </si>
  <si>
    <t>sms_w307</t>
  </si>
  <si>
    <t>sms_w308</t>
  </si>
  <si>
    <t>sms_w309</t>
  </si>
  <si>
    <t>sms_w310</t>
  </si>
  <si>
    <t>smss2001</t>
  </si>
  <si>
    <t>sms_w311</t>
  </si>
  <si>
    <t>smss2002</t>
  </si>
  <si>
    <t>sms_w312</t>
  </si>
  <si>
    <t>smss2003</t>
  </si>
  <si>
    <t>sms_w313</t>
  </si>
  <si>
    <t>smss2004</t>
  </si>
  <si>
    <t>sms_w314</t>
  </si>
  <si>
    <t>sms_w315</t>
  </si>
  <si>
    <t>sms_w316</t>
  </si>
  <si>
    <t>sms_w317</t>
  </si>
  <si>
    <t>smss2005</t>
  </si>
  <si>
    <t>sms_w318</t>
  </si>
  <si>
    <t>sms_w319</t>
  </si>
  <si>
    <t>sms_w320</t>
  </si>
  <si>
    <t>smss2006</t>
  </si>
  <si>
    <t>sms_w321</t>
  </si>
  <si>
    <t>smss2007</t>
  </si>
  <si>
    <t>sms_w322</t>
  </si>
  <si>
    <t>smss2008</t>
  </si>
  <si>
    <t>sms_w323</t>
  </si>
  <si>
    <t>smss2009</t>
  </si>
  <si>
    <t>sms_w324</t>
  </si>
  <si>
    <t>smss2010</t>
  </si>
  <si>
    <t>sms_w325</t>
  </si>
  <si>
    <t>smss2011</t>
  </si>
  <si>
    <t>sms_w326</t>
  </si>
  <si>
    <t>smss2012</t>
  </si>
  <si>
    <t>sms_w327</t>
  </si>
  <si>
    <t>smss2013</t>
  </si>
  <si>
    <t>デリヘル版</t>
  </si>
  <si>
    <t>中高年の出会いの場である○○に危機</t>
  </si>
  <si>
    <t>①もう５０代の熟女だけど・・・</t>
  </si>
  <si>
    <t>②ユニセックスか！どっちがどっちだかわかんねーよ！</t>
  </si>
  <si>
    <t>③求む！５０歳以上の女性と…</t>
  </si>
  <si>
    <t>(空電共通)</t>
    <phoneticPr fontId="8"/>
  </si>
  <si>
    <t>黒：記事版</t>
    <phoneticPr fontId="8"/>
  </si>
  <si>
    <t>黒：記事版</t>
    <phoneticPr fontId="8"/>
  </si>
  <si>
    <t>黒：記事版</t>
    <phoneticPr fontId="8"/>
  </si>
  <si>
    <t>デリヘル版</t>
    <phoneticPr fontId="8"/>
  </si>
  <si>
    <t>デリヘル版</t>
    <phoneticPr fontId="8"/>
  </si>
  <si>
    <t>黒：記事版</t>
    <phoneticPr fontId="8"/>
  </si>
  <si>
    <t>デリヘル版</t>
    <phoneticPr fontId="8"/>
  </si>
  <si>
    <t>空電</t>
    <phoneticPr fontId="8"/>
  </si>
  <si>
    <t>黒：記事版</t>
    <phoneticPr fontId="8"/>
  </si>
  <si>
    <t>デリヘル版</t>
    <phoneticPr fontId="8"/>
  </si>
  <si>
    <t>デリヘル版</t>
    <phoneticPr fontId="8"/>
  </si>
  <si>
    <t>中高年の出会いの場である○○に危機</t>
    <phoneticPr fontId="8"/>
  </si>
  <si>
    <t>中高年の出会いの場である○○に危機</t>
    <phoneticPr fontId="8"/>
  </si>
  <si>
    <t>(新txt)もう50代の熟女だけど</t>
    <phoneticPr fontId="8"/>
  </si>
  <si>
    <t>(新txt)もう50代の熟女だけど</t>
    <phoneticPr fontId="8"/>
  </si>
  <si>
    <t>空電</t>
    <phoneticPr fontId="8"/>
  </si>
  <si>
    <t>ユニセックスか！どっちがどっちだかわかんねーよ！</t>
    <phoneticPr fontId="8"/>
  </si>
  <si>
    <t>sms_a961</t>
  </si>
  <si>
    <t>smss1995</t>
  </si>
  <si>
    <t>sms_a962</t>
  </si>
  <si>
    <t>smss1996</t>
  </si>
  <si>
    <t>sms_a963</t>
  </si>
  <si>
    <t>smss1997</t>
  </si>
  <si>
    <t>裏・夜遊び天国!</t>
  </si>
  <si>
    <t>美女絢爛ハーレム天国</t>
  </si>
  <si>
    <t>美美少女限定!MGS動画</t>
  </si>
  <si>
    <t>A4判、全国書店売、1320円、4c48P、3万部</t>
  </si>
  <si>
    <t>A4判、全国書店売、1320円、4c48P、4万部</t>
  </si>
  <si>
    <t>コアマガジン</t>
    <phoneticPr fontId="8"/>
  </si>
  <si>
    <t>日本ジャーナル出版</t>
    <phoneticPr fontId="8"/>
  </si>
  <si>
    <t>大洋図書</t>
    <phoneticPr fontId="8"/>
  </si>
  <si>
    <t>三和出版</t>
    <phoneticPr fontId="8"/>
  </si>
  <si>
    <t>5P_着エロ画像メイン(加藤あやの)</t>
  </si>
  <si>
    <t>2P逆ナンインタビュー版_アイ</t>
  </si>
  <si>
    <t>sms_a955</t>
  </si>
  <si>
    <t>smss1989</t>
  </si>
  <si>
    <t>sms_a956</t>
  </si>
  <si>
    <t>smss1990</t>
  </si>
  <si>
    <t>sms_a958</t>
  </si>
  <si>
    <t>smss1992</t>
  </si>
  <si>
    <t>sms_a957</t>
  </si>
  <si>
    <t>smss1991</t>
  </si>
  <si>
    <t>sms_a959</t>
  </si>
  <si>
    <t>smss1993</t>
  </si>
  <si>
    <t>sms_a960</t>
  </si>
  <si>
    <t>smss1994</t>
  </si>
  <si>
    <t>sms_a966</t>
  </si>
  <si>
    <t>smss2000</t>
  </si>
  <si>
    <t>sms_a964</t>
  </si>
  <si>
    <t>smss1998</t>
  </si>
  <si>
    <t>sms_a965</t>
  </si>
  <si>
    <t>smss1999</t>
  </si>
  <si>
    <t>実話BUNKA超タブー</t>
    <phoneticPr fontId="8"/>
  </si>
  <si>
    <t>1C5P</t>
    <phoneticPr fontId="8"/>
  </si>
  <si>
    <t>週刊実話ザ・モンスター</t>
    <phoneticPr fontId="8"/>
  </si>
  <si>
    <t>臨増ナックルズDX</t>
    <phoneticPr fontId="8"/>
  </si>
  <si>
    <t>週刊実話増刊「実話ザ・タブー」</t>
    <phoneticPr fontId="8"/>
  </si>
  <si>
    <t>実話ナックルズGOLD</t>
    <phoneticPr fontId="8"/>
  </si>
  <si>
    <t>4C2P</t>
    <phoneticPr fontId="8"/>
  </si>
  <si>
    <t>ナックルズ極ベスト</t>
    <phoneticPr fontId="8"/>
  </si>
  <si>
    <t>実話BUNKAタブー</t>
    <phoneticPr fontId="8"/>
  </si>
  <si>
    <t>別冊ラヴァーズ</t>
    <phoneticPr fontId="8"/>
  </si>
  <si>
    <t>表3　4C1P</t>
    <phoneticPr fontId="8"/>
  </si>
  <si>
    <t>実話NEOヴィーナス</t>
    <phoneticPr fontId="8"/>
  </si>
  <si>
    <t>表4　4C1P</t>
    <phoneticPr fontId="8"/>
  </si>
  <si>
    <t>DVD貼付面4C1/3P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</si>
</sst>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2" fillId="36" borderId="2" xfId="14" applyFont="1" applyFill="1" applyBorder="1"/>
    <xf numFmtId="0" fontId="11" fillId="36" borderId="2" xfId="22" applyFont="1" applyFill="1" applyBorder="1" applyAlignment="1"/>
    <xf numFmtId="0" fontId="2" fillId="36" borderId="5" xfId="14" applyFont="1" applyFill="1" applyBorder="1"/>
    <xf numFmtId="0" fontId="9" fillId="36" borderId="5" xfId="0" applyFont="1" applyFill="1" applyBorder="1" applyAlignment="1"/>
    <xf numFmtId="0" fontId="9" fillId="36" borderId="7" xfId="0" applyFont="1" applyFill="1" applyBorder="1" applyAlignment="1"/>
    <xf numFmtId="0" fontId="9" fillId="36" borderId="8" xfId="0" applyFont="1" applyFill="1" applyBorder="1" applyAlignment="1"/>
    <xf numFmtId="0" fontId="2" fillId="36" borderId="6" xfId="14" applyFont="1" applyFill="1" applyBorder="1"/>
    <xf numFmtId="0" fontId="9" fillId="36" borderId="6" xfId="0" applyFont="1" applyFill="1" applyBorder="1" applyAlignment="1"/>
    <xf numFmtId="0" fontId="2" fillId="36" borderId="4" xfId="14" applyFont="1" applyFill="1" applyBorder="1"/>
    <xf numFmtId="0" fontId="2" fillId="36" borderId="8" xfId="14" applyFont="1" applyFill="1" applyBorder="1"/>
    <xf numFmtId="0" fontId="9" fillId="36" borderId="3" xfId="0" applyFont="1" applyFill="1" applyBorder="1" applyAlignment="1"/>
    <xf numFmtId="0" fontId="9" fillId="36" borderId="17" xfId="0" applyFont="1" applyFill="1" applyBorder="1" applyAlignment="1"/>
    <xf numFmtId="0" fontId="2" fillId="36" borderId="7" xfId="14" applyFont="1" applyFill="1" applyBorder="1"/>
    <xf numFmtId="0" fontId="9" fillId="36" borderId="2" xfId="0" applyFont="1" applyFill="1" applyBorder="1" applyAlignment="1"/>
    <xf numFmtId="0" fontId="2" fillId="37" borderId="2" xfId="14" applyFont="1" applyFill="1" applyBorder="1"/>
    <xf numFmtId="0" fontId="11" fillId="37" borderId="2" xfId="22" applyFont="1" applyFill="1" applyBorder="1" applyAlignment="1"/>
    <xf numFmtId="0" fontId="2" fillId="37" borderId="5" xfId="14" applyFont="1" applyFill="1" applyBorder="1"/>
    <xf numFmtId="0" fontId="9" fillId="37" borderId="5" xfId="0" applyFont="1" applyFill="1" applyBorder="1" applyAlignment="1"/>
    <xf numFmtId="0" fontId="9" fillId="37" borderId="17" xfId="0" applyFont="1" applyFill="1" applyBorder="1" applyAlignment="1"/>
    <xf numFmtId="0" fontId="9" fillId="37" borderId="3" xfId="0" applyFont="1" applyFill="1" applyBorder="1" applyAlignment="1"/>
    <xf numFmtId="0" fontId="2" fillId="37" borderId="4" xfId="14" applyFont="1" applyFill="1" applyBorder="1"/>
    <xf numFmtId="0" fontId="2" fillId="37" borderId="8" xfId="14" applyFont="1" applyFill="1" applyBorder="1"/>
    <xf numFmtId="0" fontId="2" fillId="37" borderId="7" xfId="14" applyFont="1" applyFill="1" applyBorder="1"/>
    <xf numFmtId="0" fontId="9" fillId="37" borderId="8" xfId="0" applyFont="1" applyFill="1" applyBorder="1" applyAlignment="1"/>
    <xf numFmtId="0" fontId="9" fillId="37" borderId="2" xfId="0" applyFont="1" applyFill="1" applyBorder="1" applyAlignment="1"/>
    <xf numFmtId="0" fontId="11" fillId="36" borderId="5" xfId="22" applyFont="1" applyFill="1" applyBorder="1" applyAlignment="1"/>
    <xf numFmtId="0" fontId="11" fillId="36" borderId="4" xfId="22" applyFont="1" applyFill="1" applyBorder="1" applyAlignment="1"/>
    <xf numFmtId="0" fontId="2" fillId="36" borderId="5" xfId="14" applyFont="1" applyFill="1" applyBorder="1" applyAlignment="1">
      <alignment vertical="center"/>
    </xf>
    <xf numFmtId="9" fontId="2" fillId="0" borderId="2" xfId="0" applyNumberFormat="1" applyFont="1" applyBorder="1" applyAlignment="1">
      <alignment vertical="center" shrinkToFit="1"/>
    </xf>
    <xf numFmtId="9" fontId="2" fillId="0" borderId="2" xfId="14" applyNumberFormat="1" applyFont="1" applyBorder="1" applyAlignment="1">
      <alignment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37" borderId="5" xfId="14" applyFill="1" applyBorder="1" applyAlignment="1">
      <alignment horizontal="left" vertical="center"/>
    </xf>
    <xf numFmtId="0" fontId="1" fillId="37" borderId="4" xfId="14" applyFill="1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4" xfId="14" applyFill="1" applyBorder="1" applyAlignment="1">
      <alignment horizontal="lef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5" fontId="1" fillId="0" borderId="6" xfId="14" applyNumberFormat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37" borderId="5" xfId="0" applyFill="1" applyBorder="1" applyAlignment="1">
      <alignment horizontal="left" vertical="center"/>
    </xf>
    <xf numFmtId="0" fontId="0" fillId="37" borderId="4" xfId="0" applyFill="1" applyBorder="1" applyAlignment="1">
      <alignment horizontal="left" vertical="center"/>
    </xf>
    <xf numFmtId="178" fontId="29" fillId="0" borderId="5" xfId="14" applyNumberFormat="1" applyFont="1" applyFill="1" applyBorder="1" applyAlignment="1">
      <alignment vertical="center"/>
    </xf>
    <xf numFmtId="178" fontId="29" fillId="0" borderId="4" xfId="14" applyNumberFormat="1" applyFont="1" applyFill="1" applyBorder="1" applyAlignment="1">
      <alignment vertical="center"/>
    </xf>
    <xf numFmtId="0" fontId="1" fillId="12" borderId="6" xfId="14" applyFill="1" applyBorder="1" applyAlignment="1">
      <alignment horizontal="left" vertical="center"/>
    </xf>
    <xf numFmtId="0" fontId="1" fillId="12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43770</v>
      </c>
      <c r="B2" s="16" t="s">
        <v>30</v>
      </c>
      <c r="C2" s="16"/>
      <c r="D2" s="28"/>
      <c r="E2" s="28"/>
      <c r="F2" s="28"/>
      <c r="G2" s="28"/>
      <c r="H2" s="1"/>
      <c r="L2" s="41"/>
      <c r="M2" s="41"/>
      <c r="N2" s="41"/>
      <c r="O2" s="42"/>
      <c r="P2" s="42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4"/>
      <c r="B7" s="46" t="s">
        <v>75</v>
      </c>
      <c r="C7" s="46" t="s">
        <v>33</v>
      </c>
      <c r="D7" s="47" t="s">
        <v>27</v>
      </c>
      <c r="E7" s="47">
        <v>201911</v>
      </c>
      <c r="F7" s="47">
        <v>1</v>
      </c>
      <c r="G7" s="47">
        <v>1</v>
      </c>
      <c r="H7" s="48"/>
      <c r="I7" s="49" t="s">
        <v>109</v>
      </c>
      <c r="J7" s="50" t="s">
        <v>110</v>
      </c>
      <c r="K7" s="51" t="s">
        <v>61</v>
      </c>
      <c r="L7" s="29" t="s">
        <v>47</v>
      </c>
      <c r="M7" s="29" t="s">
        <v>43</v>
      </c>
      <c r="N7" s="35"/>
      <c r="O7" s="93">
        <v>700000</v>
      </c>
      <c r="P7" s="93">
        <v>700000</v>
      </c>
    </row>
    <row r="8" spans="1:16" x14ac:dyDescent="0.15">
      <c r="A8" s="74"/>
      <c r="B8" s="46" t="s">
        <v>76</v>
      </c>
      <c r="C8" s="46" t="s">
        <v>18</v>
      </c>
      <c r="D8" s="47" t="s">
        <v>27</v>
      </c>
      <c r="E8" s="47">
        <v>201911</v>
      </c>
      <c r="F8" s="47">
        <v>1</v>
      </c>
      <c r="G8" s="47">
        <v>2</v>
      </c>
      <c r="H8" s="52"/>
      <c r="I8" s="53" t="s">
        <v>109</v>
      </c>
      <c r="J8" s="50" t="s">
        <v>110</v>
      </c>
      <c r="K8" s="51" t="s">
        <v>61</v>
      </c>
      <c r="L8" s="30" t="s">
        <v>46</v>
      </c>
      <c r="M8" s="30" t="s">
        <v>43</v>
      </c>
      <c r="N8" s="36"/>
      <c r="O8" s="94"/>
      <c r="P8" s="94"/>
    </row>
    <row r="9" spans="1:16" x14ac:dyDescent="0.15">
      <c r="A9" s="74"/>
      <c r="B9" s="46" t="s">
        <v>77</v>
      </c>
      <c r="C9" s="46" t="s">
        <v>18</v>
      </c>
      <c r="D9" s="47" t="s">
        <v>27</v>
      </c>
      <c r="E9" s="47">
        <v>201911</v>
      </c>
      <c r="F9" s="47">
        <v>1</v>
      </c>
      <c r="G9" s="47">
        <v>3</v>
      </c>
      <c r="H9" s="52"/>
      <c r="I9" s="53" t="s">
        <v>109</v>
      </c>
      <c r="J9" s="50" t="s">
        <v>110</v>
      </c>
      <c r="K9" s="51" t="s">
        <v>61</v>
      </c>
      <c r="L9" s="30" t="s">
        <v>45</v>
      </c>
      <c r="M9" s="30" t="s">
        <v>43</v>
      </c>
      <c r="N9" s="36"/>
      <c r="O9" s="94"/>
      <c r="P9" s="94"/>
    </row>
    <row r="10" spans="1:16" x14ac:dyDescent="0.15">
      <c r="A10" s="74"/>
      <c r="B10" s="46" t="s">
        <v>78</v>
      </c>
      <c r="C10" s="46" t="s">
        <v>18</v>
      </c>
      <c r="D10" s="47" t="s">
        <v>27</v>
      </c>
      <c r="E10" s="47">
        <v>201911</v>
      </c>
      <c r="F10" s="47">
        <v>1</v>
      </c>
      <c r="G10" s="47">
        <v>4</v>
      </c>
      <c r="H10" s="52"/>
      <c r="I10" s="53" t="s">
        <v>109</v>
      </c>
      <c r="J10" s="50" t="s">
        <v>110</v>
      </c>
      <c r="K10" s="51" t="s">
        <v>61</v>
      </c>
      <c r="L10" s="30" t="s">
        <v>44</v>
      </c>
      <c r="M10" s="30" t="s">
        <v>43</v>
      </c>
      <c r="N10" s="36"/>
      <c r="O10" s="94"/>
      <c r="P10" s="94"/>
    </row>
    <row r="11" spans="1:16" x14ac:dyDescent="0.15">
      <c r="A11" s="74"/>
      <c r="B11" s="46" t="s">
        <v>79</v>
      </c>
      <c r="C11" s="46" t="s">
        <v>18</v>
      </c>
      <c r="D11" s="47" t="s">
        <v>27</v>
      </c>
      <c r="E11" s="47">
        <v>201911</v>
      </c>
      <c r="F11" s="47">
        <v>1</v>
      </c>
      <c r="G11" s="47">
        <v>5</v>
      </c>
      <c r="H11" s="54"/>
      <c r="I11" s="54" t="s">
        <v>114</v>
      </c>
      <c r="J11" s="55" t="s">
        <v>114</v>
      </c>
      <c r="K11" s="56" t="s">
        <v>62</v>
      </c>
      <c r="L11" s="31" t="s">
        <v>40</v>
      </c>
      <c r="M11" s="31"/>
      <c r="N11" s="37"/>
      <c r="O11" s="95"/>
      <c r="P11" s="95"/>
    </row>
    <row r="12" spans="1:16" ht="12" customHeight="1" x14ac:dyDescent="0.15">
      <c r="A12" s="74"/>
      <c r="B12" s="46" t="s">
        <v>80</v>
      </c>
      <c r="C12" s="46" t="s">
        <v>18</v>
      </c>
      <c r="D12" s="47" t="s">
        <v>27</v>
      </c>
      <c r="E12" s="47">
        <v>201911</v>
      </c>
      <c r="F12" s="47">
        <v>2</v>
      </c>
      <c r="G12" s="47">
        <v>1</v>
      </c>
      <c r="H12" s="48"/>
      <c r="I12" s="49" t="s">
        <v>125</v>
      </c>
      <c r="J12" s="50" t="s">
        <v>126</v>
      </c>
      <c r="K12" s="51" t="s">
        <v>61</v>
      </c>
      <c r="L12" s="102" t="s">
        <v>50</v>
      </c>
      <c r="M12" s="102" t="s">
        <v>43</v>
      </c>
      <c r="N12" s="100">
        <v>43786</v>
      </c>
      <c r="O12" s="93">
        <v>570000</v>
      </c>
      <c r="P12" s="93">
        <v>570000</v>
      </c>
    </row>
    <row r="13" spans="1:16" ht="12" customHeight="1" x14ac:dyDescent="0.15">
      <c r="A13" s="74"/>
      <c r="B13" s="46" t="s">
        <v>81</v>
      </c>
      <c r="C13" s="46" t="s">
        <v>18</v>
      </c>
      <c r="D13" s="47" t="s">
        <v>27</v>
      </c>
      <c r="E13" s="47">
        <v>201911</v>
      </c>
      <c r="F13" s="47">
        <v>2</v>
      </c>
      <c r="G13" s="47">
        <v>2</v>
      </c>
      <c r="H13" s="52"/>
      <c r="I13" s="53" t="s">
        <v>119</v>
      </c>
      <c r="J13" s="50" t="s">
        <v>127</v>
      </c>
      <c r="K13" s="50" t="s">
        <v>62</v>
      </c>
      <c r="L13" s="103"/>
      <c r="M13" s="87"/>
      <c r="N13" s="101"/>
      <c r="O13" s="94"/>
      <c r="P13" s="94"/>
    </row>
    <row r="14" spans="1:16" ht="12" customHeight="1" x14ac:dyDescent="0.15">
      <c r="A14" s="74"/>
      <c r="B14" s="60" t="s">
        <v>82</v>
      </c>
      <c r="C14" s="60" t="s">
        <v>18</v>
      </c>
      <c r="D14" s="61" t="s">
        <v>41</v>
      </c>
      <c r="E14" s="61">
        <v>201911</v>
      </c>
      <c r="F14" s="61">
        <v>2</v>
      </c>
      <c r="G14" s="61">
        <v>3</v>
      </c>
      <c r="H14" s="62"/>
      <c r="I14" s="63" t="s">
        <v>124</v>
      </c>
      <c r="J14" s="64" t="s">
        <v>126</v>
      </c>
      <c r="K14" s="65" t="s">
        <v>63</v>
      </c>
      <c r="L14" s="107" t="s">
        <v>49</v>
      </c>
      <c r="M14" s="102" t="s">
        <v>48</v>
      </c>
      <c r="N14" s="109">
        <v>43773</v>
      </c>
      <c r="O14" s="94"/>
      <c r="P14" s="94"/>
    </row>
    <row r="15" spans="1:16" ht="12" customHeight="1" x14ac:dyDescent="0.15">
      <c r="A15" s="74"/>
      <c r="B15" s="60" t="s">
        <v>83</v>
      </c>
      <c r="C15" s="60" t="s">
        <v>18</v>
      </c>
      <c r="D15" s="61" t="s">
        <v>41</v>
      </c>
      <c r="E15" s="61">
        <v>201911</v>
      </c>
      <c r="F15" s="61">
        <v>2</v>
      </c>
      <c r="G15" s="61">
        <v>4</v>
      </c>
      <c r="H15" s="66"/>
      <c r="I15" s="66" t="s">
        <v>119</v>
      </c>
      <c r="J15" s="67" t="s">
        <v>127</v>
      </c>
      <c r="K15" s="65" t="s">
        <v>62</v>
      </c>
      <c r="L15" s="108"/>
      <c r="M15" s="87"/>
      <c r="N15" s="110"/>
      <c r="O15" s="94"/>
      <c r="P15" s="94"/>
    </row>
    <row r="16" spans="1:16" ht="12" customHeight="1" x14ac:dyDescent="0.15">
      <c r="A16" s="74"/>
      <c r="B16" s="46" t="s">
        <v>84</v>
      </c>
      <c r="C16" s="46" t="s">
        <v>18</v>
      </c>
      <c r="D16" s="47" t="s">
        <v>27</v>
      </c>
      <c r="E16" s="47">
        <v>201911</v>
      </c>
      <c r="F16" s="47">
        <v>2</v>
      </c>
      <c r="G16" s="47">
        <v>5</v>
      </c>
      <c r="H16" s="48"/>
      <c r="I16" s="49" t="s">
        <v>123</v>
      </c>
      <c r="J16" s="57" t="s">
        <v>128</v>
      </c>
      <c r="K16" s="56" t="s">
        <v>29</v>
      </c>
      <c r="L16" s="102" t="s">
        <v>49</v>
      </c>
      <c r="M16" s="102" t="s">
        <v>48</v>
      </c>
      <c r="N16" s="100">
        <v>43792</v>
      </c>
      <c r="O16" s="94"/>
      <c r="P16" s="94"/>
    </row>
    <row r="17" spans="1:16" ht="12" customHeight="1" x14ac:dyDescent="0.15">
      <c r="A17" s="74"/>
      <c r="B17" s="46" t="s">
        <v>85</v>
      </c>
      <c r="C17" s="46" t="s">
        <v>18</v>
      </c>
      <c r="D17" s="47" t="s">
        <v>27</v>
      </c>
      <c r="E17" s="47">
        <v>201911</v>
      </c>
      <c r="F17" s="47">
        <v>2</v>
      </c>
      <c r="G17" s="47">
        <v>6</v>
      </c>
      <c r="H17" s="54"/>
      <c r="I17" s="54" t="s">
        <v>116</v>
      </c>
      <c r="J17" s="55" t="s">
        <v>129</v>
      </c>
      <c r="K17" s="56" t="s">
        <v>62</v>
      </c>
      <c r="L17" s="103"/>
      <c r="M17" s="87"/>
      <c r="N17" s="101"/>
      <c r="O17" s="95"/>
      <c r="P17" s="95"/>
    </row>
    <row r="18" spans="1:16" x14ac:dyDescent="0.15">
      <c r="A18" s="74"/>
      <c r="B18" s="46" t="s">
        <v>86</v>
      </c>
      <c r="C18" s="46" t="s">
        <v>18</v>
      </c>
      <c r="D18" s="47" t="s">
        <v>27</v>
      </c>
      <c r="E18" s="47">
        <v>201911</v>
      </c>
      <c r="F18" s="47">
        <v>3</v>
      </c>
      <c r="G18" s="47">
        <v>1</v>
      </c>
      <c r="H18" s="48"/>
      <c r="I18" s="48" t="s">
        <v>35</v>
      </c>
      <c r="J18" s="58" t="s">
        <v>111</v>
      </c>
      <c r="K18" s="51" t="s">
        <v>61</v>
      </c>
      <c r="L18" s="104" t="s">
        <v>52</v>
      </c>
      <c r="M18" s="43" t="s">
        <v>59</v>
      </c>
      <c r="N18" s="97" t="s">
        <v>74</v>
      </c>
      <c r="O18" s="82">
        <v>400000</v>
      </c>
      <c r="P18" s="82">
        <v>400000</v>
      </c>
    </row>
    <row r="19" spans="1:16" x14ac:dyDescent="0.15">
      <c r="A19" s="74"/>
      <c r="B19" s="46" t="s">
        <v>87</v>
      </c>
      <c r="C19" s="46" t="s">
        <v>18</v>
      </c>
      <c r="D19" s="47" t="s">
        <v>27</v>
      </c>
      <c r="E19" s="47">
        <v>201911</v>
      </c>
      <c r="F19" s="47">
        <v>3</v>
      </c>
      <c r="G19" s="47">
        <v>2</v>
      </c>
      <c r="H19" s="52"/>
      <c r="I19" s="52" t="s">
        <v>35</v>
      </c>
      <c r="J19" s="58" t="s">
        <v>112</v>
      </c>
      <c r="K19" s="51" t="s">
        <v>61</v>
      </c>
      <c r="L19" s="105"/>
      <c r="M19" s="44" t="s">
        <v>51</v>
      </c>
      <c r="N19" s="98"/>
      <c r="O19" s="96"/>
      <c r="P19" s="96"/>
    </row>
    <row r="20" spans="1:16" x14ac:dyDescent="0.15">
      <c r="A20" s="74"/>
      <c r="B20" s="46" t="s">
        <v>88</v>
      </c>
      <c r="C20" s="46" t="s">
        <v>18</v>
      </c>
      <c r="D20" s="47" t="s">
        <v>27</v>
      </c>
      <c r="E20" s="47">
        <v>201911</v>
      </c>
      <c r="F20" s="47">
        <v>3</v>
      </c>
      <c r="G20" s="47">
        <v>3</v>
      </c>
      <c r="H20" s="52"/>
      <c r="I20" s="52" t="s">
        <v>35</v>
      </c>
      <c r="J20" s="58" t="s">
        <v>113</v>
      </c>
      <c r="K20" s="51" t="s">
        <v>61</v>
      </c>
      <c r="L20" s="105"/>
      <c r="M20" s="44" t="s">
        <v>51</v>
      </c>
      <c r="N20" s="98"/>
      <c r="O20" s="96"/>
      <c r="P20" s="96"/>
    </row>
    <row r="21" spans="1:16" x14ac:dyDescent="0.15">
      <c r="A21" s="74"/>
      <c r="B21" s="46" t="s">
        <v>89</v>
      </c>
      <c r="C21" s="46" t="s">
        <v>18</v>
      </c>
      <c r="D21" s="47" t="s">
        <v>27</v>
      </c>
      <c r="E21" s="47">
        <v>201911</v>
      </c>
      <c r="F21" s="47">
        <v>3</v>
      </c>
      <c r="G21" s="47">
        <v>4</v>
      </c>
      <c r="H21" s="52"/>
      <c r="I21" s="52" t="s">
        <v>35</v>
      </c>
      <c r="J21" s="58"/>
      <c r="K21" s="51" t="s">
        <v>61</v>
      </c>
      <c r="L21" s="105"/>
      <c r="M21" s="77" t="s">
        <v>51</v>
      </c>
      <c r="N21" s="98"/>
      <c r="O21" s="96"/>
      <c r="P21" s="96"/>
    </row>
    <row r="22" spans="1:16" x14ac:dyDescent="0.15">
      <c r="A22" s="74"/>
      <c r="B22" s="46" t="s">
        <v>90</v>
      </c>
      <c r="C22" s="46" t="s">
        <v>18</v>
      </c>
      <c r="D22" s="47" t="s">
        <v>27</v>
      </c>
      <c r="E22" s="47">
        <v>201911</v>
      </c>
      <c r="F22" s="47">
        <v>3</v>
      </c>
      <c r="G22" s="47">
        <v>5</v>
      </c>
      <c r="H22" s="54"/>
      <c r="I22" s="54" t="s">
        <v>114</v>
      </c>
      <c r="J22" s="54" t="s">
        <v>114</v>
      </c>
      <c r="K22" s="59" t="s">
        <v>62</v>
      </c>
      <c r="L22" s="106"/>
      <c r="M22" s="45"/>
      <c r="N22" s="99"/>
      <c r="O22" s="83"/>
      <c r="P22" s="83"/>
    </row>
    <row r="23" spans="1:16" x14ac:dyDescent="0.15">
      <c r="A23" s="74"/>
      <c r="B23" s="46" t="s">
        <v>91</v>
      </c>
      <c r="C23" s="46" t="s">
        <v>18</v>
      </c>
      <c r="D23" s="47" t="s">
        <v>28</v>
      </c>
      <c r="E23" s="47">
        <v>201911</v>
      </c>
      <c r="F23" s="47">
        <v>4</v>
      </c>
      <c r="G23" s="47">
        <v>1</v>
      </c>
      <c r="H23" s="48"/>
      <c r="I23" s="48" t="s">
        <v>42</v>
      </c>
      <c r="J23" s="58" t="s">
        <v>111</v>
      </c>
      <c r="K23" s="51" t="s">
        <v>61</v>
      </c>
      <c r="L23" s="104" t="s">
        <v>64</v>
      </c>
      <c r="M23" s="76" t="s">
        <v>65</v>
      </c>
      <c r="N23" s="81" t="s">
        <v>56</v>
      </c>
      <c r="O23" s="82">
        <v>125000</v>
      </c>
      <c r="P23" s="82">
        <v>125000</v>
      </c>
    </row>
    <row r="24" spans="1:16" x14ac:dyDescent="0.15">
      <c r="A24" s="74"/>
      <c r="B24" s="46" t="s">
        <v>92</v>
      </c>
      <c r="C24" s="46" t="s">
        <v>18</v>
      </c>
      <c r="D24" s="47" t="s">
        <v>28</v>
      </c>
      <c r="E24" s="47">
        <v>201911</v>
      </c>
      <c r="F24" s="47">
        <v>4</v>
      </c>
      <c r="G24" s="47">
        <v>2</v>
      </c>
      <c r="H24" s="52"/>
      <c r="I24" s="52" t="s">
        <v>42</v>
      </c>
      <c r="J24" s="58" t="s">
        <v>112</v>
      </c>
      <c r="K24" s="51" t="s">
        <v>61</v>
      </c>
      <c r="L24" s="105"/>
      <c r="M24" s="77" t="s">
        <v>65</v>
      </c>
      <c r="N24" s="79" t="s">
        <v>57</v>
      </c>
      <c r="O24" s="96"/>
      <c r="P24" s="96"/>
    </row>
    <row r="25" spans="1:16" x14ac:dyDescent="0.15">
      <c r="A25" s="74"/>
      <c r="B25" s="46" t="s">
        <v>93</v>
      </c>
      <c r="C25" s="46" t="s">
        <v>18</v>
      </c>
      <c r="D25" s="47" t="s">
        <v>28</v>
      </c>
      <c r="E25" s="47">
        <v>201911</v>
      </c>
      <c r="F25" s="47">
        <v>4</v>
      </c>
      <c r="G25" s="47">
        <v>3</v>
      </c>
      <c r="H25" s="52"/>
      <c r="I25" s="52" t="s">
        <v>42</v>
      </c>
      <c r="J25" s="58" t="s">
        <v>113</v>
      </c>
      <c r="K25" s="51" t="s">
        <v>61</v>
      </c>
      <c r="L25" s="105"/>
      <c r="M25" s="77" t="s">
        <v>65</v>
      </c>
      <c r="N25" s="79" t="s">
        <v>58</v>
      </c>
      <c r="O25" s="96"/>
      <c r="P25" s="96"/>
    </row>
    <row r="26" spans="1:16" x14ac:dyDescent="0.15">
      <c r="A26" s="74"/>
      <c r="B26" s="46" t="s">
        <v>94</v>
      </c>
      <c r="C26" s="46" t="s">
        <v>18</v>
      </c>
      <c r="D26" s="47" t="s">
        <v>28</v>
      </c>
      <c r="E26" s="47">
        <v>201911</v>
      </c>
      <c r="F26" s="47">
        <v>4</v>
      </c>
      <c r="G26" s="47">
        <v>4</v>
      </c>
      <c r="H26" s="54"/>
      <c r="I26" s="54" t="s">
        <v>114</v>
      </c>
      <c r="J26" s="54" t="s">
        <v>114</v>
      </c>
      <c r="K26" s="59" t="s">
        <v>62</v>
      </c>
      <c r="L26" s="106"/>
      <c r="M26" s="78"/>
      <c r="N26" s="80"/>
      <c r="O26" s="83"/>
      <c r="P26" s="83"/>
    </row>
    <row r="27" spans="1:16" x14ac:dyDescent="0.15">
      <c r="A27" s="74"/>
      <c r="B27" s="46" t="s">
        <v>95</v>
      </c>
      <c r="C27" s="46" t="s">
        <v>18</v>
      </c>
      <c r="D27" s="47" t="s">
        <v>27</v>
      </c>
      <c r="E27" s="47">
        <v>201911</v>
      </c>
      <c r="F27" s="47">
        <v>5</v>
      </c>
      <c r="G27" s="47">
        <v>1</v>
      </c>
      <c r="H27" s="48"/>
      <c r="I27" s="48" t="s">
        <v>115</v>
      </c>
      <c r="J27" s="58" t="s">
        <v>128</v>
      </c>
      <c r="K27" s="51" t="s">
        <v>29</v>
      </c>
      <c r="L27" s="86" t="s">
        <v>66</v>
      </c>
      <c r="M27" s="86" t="s">
        <v>67</v>
      </c>
      <c r="N27" s="90">
        <v>43772</v>
      </c>
      <c r="O27" s="82">
        <v>120000</v>
      </c>
      <c r="P27" s="82">
        <v>120000</v>
      </c>
    </row>
    <row r="28" spans="1:16" x14ac:dyDescent="0.15">
      <c r="A28" s="74"/>
      <c r="B28" s="46" t="s">
        <v>96</v>
      </c>
      <c r="C28" s="46" t="s">
        <v>18</v>
      </c>
      <c r="D28" s="47" t="s">
        <v>27</v>
      </c>
      <c r="E28" s="47">
        <v>201911</v>
      </c>
      <c r="F28" s="47">
        <v>5</v>
      </c>
      <c r="G28" s="47">
        <v>2</v>
      </c>
      <c r="H28" s="54"/>
      <c r="I28" s="54" t="s">
        <v>116</v>
      </c>
      <c r="J28" s="54" t="s">
        <v>129</v>
      </c>
      <c r="K28" s="59" t="s">
        <v>62</v>
      </c>
      <c r="L28" s="92"/>
      <c r="M28" s="87"/>
      <c r="N28" s="91"/>
      <c r="O28" s="83"/>
      <c r="P28" s="83"/>
    </row>
    <row r="29" spans="1:16" x14ac:dyDescent="0.15">
      <c r="A29" s="74"/>
      <c r="B29" s="60" t="s">
        <v>97</v>
      </c>
      <c r="C29" s="60" t="s">
        <v>18</v>
      </c>
      <c r="D29" s="61" t="s">
        <v>41</v>
      </c>
      <c r="E29" s="61">
        <v>201911</v>
      </c>
      <c r="F29" s="61">
        <v>6</v>
      </c>
      <c r="G29" s="61">
        <v>1</v>
      </c>
      <c r="H29" s="62"/>
      <c r="I29" s="62" t="s">
        <v>117</v>
      </c>
      <c r="J29" s="68" t="s">
        <v>128</v>
      </c>
      <c r="K29" s="69" t="s">
        <v>63</v>
      </c>
      <c r="L29" s="84" t="s">
        <v>68</v>
      </c>
      <c r="M29" s="86" t="s">
        <v>69</v>
      </c>
      <c r="N29" s="90">
        <v>43770</v>
      </c>
      <c r="O29" s="82">
        <v>130000</v>
      </c>
      <c r="P29" s="82">
        <v>130000</v>
      </c>
    </row>
    <row r="30" spans="1:16" x14ac:dyDescent="0.15">
      <c r="A30" s="74"/>
      <c r="B30" s="60" t="s">
        <v>98</v>
      </c>
      <c r="C30" s="60" t="s">
        <v>18</v>
      </c>
      <c r="D30" s="61" t="s">
        <v>41</v>
      </c>
      <c r="E30" s="61">
        <v>201911</v>
      </c>
      <c r="F30" s="61">
        <v>6</v>
      </c>
      <c r="G30" s="61">
        <v>2</v>
      </c>
      <c r="H30" s="66"/>
      <c r="I30" s="66" t="s">
        <v>116</v>
      </c>
      <c r="J30" s="66" t="s">
        <v>129</v>
      </c>
      <c r="K30" s="70" t="s">
        <v>62</v>
      </c>
      <c r="L30" s="85"/>
      <c r="M30" s="87"/>
      <c r="N30" s="91"/>
      <c r="O30" s="83"/>
      <c r="P30" s="83"/>
    </row>
    <row r="31" spans="1:16" x14ac:dyDescent="0.15">
      <c r="A31" s="75"/>
      <c r="B31" s="46" t="s">
        <v>99</v>
      </c>
      <c r="C31" s="46" t="s">
        <v>18</v>
      </c>
      <c r="D31" s="47" t="s">
        <v>27</v>
      </c>
      <c r="E31" s="47">
        <v>201911</v>
      </c>
      <c r="F31" s="47">
        <v>7</v>
      </c>
      <c r="G31" s="47">
        <v>1</v>
      </c>
      <c r="H31" s="48"/>
      <c r="I31" s="48" t="s">
        <v>118</v>
      </c>
      <c r="J31" s="58" t="s">
        <v>126</v>
      </c>
      <c r="K31" s="51" t="s">
        <v>61</v>
      </c>
      <c r="L31" s="86" t="s">
        <v>70</v>
      </c>
      <c r="M31" s="86" t="s">
        <v>71</v>
      </c>
      <c r="N31" s="90">
        <v>43771</v>
      </c>
      <c r="O31" s="82">
        <v>120000</v>
      </c>
      <c r="P31" s="82">
        <v>120000</v>
      </c>
    </row>
    <row r="32" spans="1:16" x14ac:dyDescent="0.15">
      <c r="A32" s="75"/>
      <c r="B32" s="46" t="s">
        <v>100</v>
      </c>
      <c r="C32" s="46" t="s">
        <v>18</v>
      </c>
      <c r="D32" s="47" t="s">
        <v>27</v>
      </c>
      <c r="E32" s="47">
        <v>201911</v>
      </c>
      <c r="F32" s="47">
        <v>7</v>
      </c>
      <c r="G32" s="47">
        <v>2</v>
      </c>
      <c r="H32" s="54"/>
      <c r="I32" s="54" t="s">
        <v>119</v>
      </c>
      <c r="J32" s="54" t="s">
        <v>127</v>
      </c>
      <c r="K32" s="59" t="s">
        <v>62</v>
      </c>
      <c r="L32" s="92"/>
      <c r="M32" s="87"/>
      <c r="N32" s="91"/>
      <c r="O32" s="83"/>
      <c r="P32" s="83"/>
    </row>
    <row r="33" spans="1:16" x14ac:dyDescent="0.15">
      <c r="A33" s="75"/>
      <c r="B33" s="60" t="s">
        <v>101</v>
      </c>
      <c r="C33" s="60" t="s">
        <v>18</v>
      </c>
      <c r="D33" s="61" t="s">
        <v>41</v>
      </c>
      <c r="E33" s="61">
        <v>201911</v>
      </c>
      <c r="F33" s="61">
        <v>8</v>
      </c>
      <c r="G33" s="61">
        <v>1</v>
      </c>
      <c r="H33" s="62"/>
      <c r="I33" s="62" t="s">
        <v>120</v>
      </c>
      <c r="J33" s="68" t="s">
        <v>128</v>
      </c>
      <c r="K33" s="69" t="s">
        <v>63</v>
      </c>
      <c r="L33" s="84" t="s">
        <v>53</v>
      </c>
      <c r="M33" s="86" t="s">
        <v>69</v>
      </c>
      <c r="N33" s="90">
        <v>43792</v>
      </c>
      <c r="O33" s="82">
        <v>130000</v>
      </c>
      <c r="P33" s="82">
        <v>130000</v>
      </c>
    </row>
    <row r="34" spans="1:16" x14ac:dyDescent="0.15">
      <c r="A34" s="75"/>
      <c r="B34" s="60" t="s">
        <v>102</v>
      </c>
      <c r="C34" s="60" t="s">
        <v>18</v>
      </c>
      <c r="D34" s="61" t="s">
        <v>41</v>
      </c>
      <c r="E34" s="61">
        <v>201911</v>
      </c>
      <c r="F34" s="61">
        <v>8</v>
      </c>
      <c r="G34" s="61">
        <v>2</v>
      </c>
      <c r="H34" s="66"/>
      <c r="I34" s="66" t="s">
        <v>116</v>
      </c>
      <c r="J34" s="66" t="s">
        <v>129</v>
      </c>
      <c r="K34" s="70" t="s">
        <v>62</v>
      </c>
      <c r="L34" s="85"/>
      <c r="M34" s="87"/>
      <c r="N34" s="91"/>
      <c r="O34" s="83"/>
      <c r="P34" s="83"/>
    </row>
    <row r="35" spans="1:16" x14ac:dyDescent="0.15">
      <c r="A35" s="75"/>
      <c r="B35" s="46" t="s">
        <v>103</v>
      </c>
      <c r="C35" s="46" t="s">
        <v>18</v>
      </c>
      <c r="D35" s="47" t="s">
        <v>27</v>
      </c>
      <c r="E35" s="47">
        <v>201911</v>
      </c>
      <c r="F35" s="47">
        <v>9</v>
      </c>
      <c r="G35" s="47">
        <v>1</v>
      </c>
      <c r="H35" s="48"/>
      <c r="I35" s="48" t="s">
        <v>121</v>
      </c>
      <c r="J35" s="58" t="s">
        <v>126</v>
      </c>
      <c r="K35" s="51" t="s">
        <v>61</v>
      </c>
      <c r="L35" s="88" t="s">
        <v>72</v>
      </c>
      <c r="M35" s="86" t="s">
        <v>69</v>
      </c>
      <c r="N35" s="90">
        <v>43771</v>
      </c>
      <c r="O35" s="82">
        <v>80000</v>
      </c>
      <c r="P35" s="82">
        <v>80000</v>
      </c>
    </row>
    <row r="36" spans="1:16" x14ac:dyDescent="0.15">
      <c r="A36" s="75"/>
      <c r="B36" s="46" t="s">
        <v>104</v>
      </c>
      <c r="C36" s="46" t="s">
        <v>18</v>
      </c>
      <c r="D36" s="47" t="s">
        <v>27</v>
      </c>
      <c r="E36" s="47">
        <v>201911</v>
      </c>
      <c r="F36" s="47">
        <v>9</v>
      </c>
      <c r="G36" s="47">
        <v>2</v>
      </c>
      <c r="H36" s="54"/>
      <c r="I36" s="54" t="s">
        <v>119</v>
      </c>
      <c r="J36" s="54" t="s">
        <v>127</v>
      </c>
      <c r="K36" s="59" t="s">
        <v>62</v>
      </c>
      <c r="L36" s="89"/>
      <c r="M36" s="87"/>
      <c r="N36" s="91"/>
      <c r="O36" s="83"/>
      <c r="P36" s="83"/>
    </row>
    <row r="37" spans="1:16" x14ac:dyDescent="0.15">
      <c r="A37" s="75"/>
      <c r="B37" s="46" t="s">
        <v>105</v>
      </c>
      <c r="C37" s="46" t="s">
        <v>18</v>
      </c>
      <c r="D37" s="47" t="s">
        <v>27</v>
      </c>
      <c r="E37" s="47">
        <v>201911</v>
      </c>
      <c r="F37" s="47">
        <v>10</v>
      </c>
      <c r="G37" s="47">
        <v>1</v>
      </c>
      <c r="H37" s="48"/>
      <c r="I37" s="48" t="s">
        <v>122</v>
      </c>
      <c r="J37" s="58" t="s">
        <v>128</v>
      </c>
      <c r="K37" s="51" t="s">
        <v>61</v>
      </c>
      <c r="L37" s="86" t="s">
        <v>54</v>
      </c>
      <c r="M37" s="86" t="s">
        <v>73</v>
      </c>
      <c r="N37" s="90">
        <v>43770</v>
      </c>
      <c r="O37" s="82">
        <v>50000</v>
      </c>
      <c r="P37" s="82">
        <v>50000</v>
      </c>
    </row>
    <row r="38" spans="1:16" x14ac:dyDescent="0.15">
      <c r="A38" s="75"/>
      <c r="B38" s="46" t="s">
        <v>106</v>
      </c>
      <c r="C38" s="46" t="s">
        <v>18</v>
      </c>
      <c r="D38" s="47" t="s">
        <v>27</v>
      </c>
      <c r="E38" s="47">
        <v>201911</v>
      </c>
      <c r="F38" s="47">
        <v>10</v>
      </c>
      <c r="G38" s="47">
        <v>2</v>
      </c>
      <c r="H38" s="54"/>
      <c r="I38" s="54" t="s">
        <v>122</v>
      </c>
      <c r="J38" s="54" t="s">
        <v>129</v>
      </c>
      <c r="K38" s="59" t="s">
        <v>62</v>
      </c>
      <c r="L38" s="92"/>
      <c r="M38" s="87"/>
      <c r="N38" s="91"/>
      <c r="O38" s="83"/>
      <c r="P38" s="83"/>
    </row>
    <row r="39" spans="1:16" x14ac:dyDescent="0.15">
      <c r="A39" s="75"/>
      <c r="B39" s="60" t="s">
        <v>107</v>
      </c>
      <c r="C39" s="60" t="s">
        <v>18</v>
      </c>
      <c r="D39" s="61" t="s">
        <v>41</v>
      </c>
      <c r="E39" s="61">
        <v>201911</v>
      </c>
      <c r="F39" s="61">
        <v>11</v>
      </c>
      <c r="G39" s="61">
        <v>1</v>
      </c>
      <c r="H39" s="62"/>
      <c r="I39" s="62" t="s">
        <v>130</v>
      </c>
      <c r="J39" s="68" t="s">
        <v>131</v>
      </c>
      <c r="K39" s="69" t="s">
        <v>63</v>
      </c>
      <c r="L39" s="84" t="s">
        <v>55</v>
      </c>
      <c r="M39" s="86" t="s">
        <v>73</v>
      </c>
      <c r="N39" s="90">
        <v>43783</v>
      </c>
      <c r="O39" s="82">
        <v>50000</v>
      </c>
      <c r="P39" s="82">
        <v>50000</v>
      </c>
    </row>
    <row r="40" spans="1:16" x14ac:dyDescent="0.15">
      <c r="A40" s="75"/>
      <c r="B40" s="60" t="s">
        <v>108</v>
      </c>
      <c r="C40" s="60" t="s">
        <v>18</v>
      </c>
      <c r="D40" s="61" t="s">
        <v>41</v>
      </c>
      <c r="E40" s="61">
        <v>201911</v>
      </c>
      <c r="F40" s="61">
        <v>11</v>
      </c>
      <c r="G40" s="61">
        <v>2</v>
      </c>
      <c r="H40" s="66"/>
      <c r="I40" s="66" t="s">
        <v>122</v>
      </c>
      <c r="J40" s="66" t="s">
        <v>131</v>
      </c>
      <c r="K40" s="70" t="s">
        <v>62</v>
      </c>
      <c r="L40" s="85"/>
      <c r="M40" s="87"/>
      <c r="N40" s="91"/>
      <c r="O40" s="83"/>
      <c r="P40" s="83"/>
    </row>
    <row r="41" spans="1:16" x14ac:dyDescent="0.15">
      <c r="A41" s="8"/>
      <c r="B41" s="23"/>
      <c r="C41" s="23"/>
      <c r="D41" s="11"/>
      <c r="E41" s="11"/>
      <c r="F41" s="11"/>
      <c r="G41" s="11"/>
      <c r="H41" s="11"/>
      <c r="I41" s="11"/>
      <c r="J41" s="11"/>
      <c r="K41" s="12"/>
      <c r="L41" s="22"/>
      <c r="M41" s="22"/>
      <c r="N41" s="34"/>
      <c r="O41" s="20"/>
      <c r="P41" s="20"/>
    </row>
    <row r="42" spans="1:16" x14ac:dyDescent="0.15">
      <c r="A42" s="8"/>
      <c r="B42" s="23"/>
      <c r="C42" s="23"/>
      <c r="D42" s="11"/>
      <c r="E42" s="11"/>
      <c r="F42" s="11"/>
      <c r="G42" s="11"/>
      <c r="H42" s="11"/>
      <c r="I42" s="11"/>
      <c r="J42" s="11"/>
      <c r="K42" s="12"/>
      <c r="L42" s="22"/>
      <c r="M42" s="22"/>
      <c r="N42" s="34"/>
      <c r="O42" s="20"/>
      <c r="P42" s="20"/>
    </row>
    <row r="43" spans="1:16" x14ac:dyDescent="0.15">
      <c r="A43" s="8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 t="s">
        <v>6</v>
      </c>
      <c r="M43" s="26"/>
      <c r="N43" s="26"/>
      <c r="O43" s="27">
        <f>SUM(O5:O42)</f>
        <v>2475000</v>
      </c>
      <c r="P43" s="27">
        <f>SUM(P5:P42)</f>
        <v>2475000</v>
      </c>
    </row>
  </sheetData>
  <mergeCells count="55">
    <mergeCell ref="L31:L32"/>
    <mergeCell ref="M12:M13"/>
    <mergeCell ref="M14:M15"/>
    <mergeCell ref="N16:N17"/>
    <mergeCell ref="L27:L28"/>
    <mergeCell ref="M27:M28"/>
    <mergeCell ref="N27:N28"/>
    <mergeCell ref="L29:L30"/>
    <mergeCell ref="M29:M30"/>
    <mergeCell ref="N29:N30"/>
    <mergeCell ref="M16:M17"/>
    <mergeCell ref="L23:L26"/>
    <mergeCell ref="M31:M32"/>
    <mergeCell ref="L12:L13"/>
    <mergeCell ref="L14:L15"/>
    <mergeCell ref="N14:N15"/>
    <mergeCell ref="N18:N22"/>
    <mergeCell ref="N12:N13"/>
    <mergeCell ref="L16:L17"/>
    <mergeCell ref="L18:L22"/>
    <mergeCell ref="O18:O22"/>
    <mergeCell ref="O27:O28"/>
    <mergeCell ref="P27:P28"/>
    <mergeCell ref="O29:O30"/>
    <mergeCell ref="P29:P30"/>
    <mergeCell ref="P7:P11"/>
    <mergeCell ref="P12:P17"/>
    <mergeCell ref="O23:O26"/>
    <mergeCell ref="P23:P26"/>
    <mergeCell ref="P18:P22"/>
    <mergeCell ref="O12:O17"/>
    <mergeCell ref="O7:O11"/>
    <mergeCell ref="P31:P32"/>
    <mergeCell ref="P33:P34"/>
    <mergeCell ref="N31:N32"/>
    <mergeCell ref="O31:O32"/>
    <mergeCell ref="N33:N34"/>
    <mergeCell ref="O33:O34"/>
    <mergeCell ref="L37:L38"/>
    <mergeCell ref="M37:M38"/>
    <mergeCell ref="N37:N38"/>
    <mergeCell ref="O37:O38"/>
    <mergeCell ref="P37:P38"/>
    <mergeCell ref="L39:L40"/>
    <mergeCell ref="M39:M40"/>
    <mergeCell ref="N39:N40"/>
    <mergeCell ref="O39:O40"/>
    <mergeCell ref="P39:P40"/>
    <mergeCell ref="O35:O36"/>
    <mergeCell ref="P35:P36"/>
    <mergeCell ref="L33:L34"/>
    <mergeCell ref="M33:M34"/>
    <mergeCell ref="L35:L36"/>
    <mergeCell ref="M35:M36"/>
    <mergeCell ref="N35:N36"/>
  </mergeCells>
  <phoneticPr fontId="8"/>
  <conditionalFormatting sqref="N1 N41:N42 N3:N17 N44:N1048576">
    <cfRule type="expression" dxfId="27" priority="123">
      <formula>WEEKDAY(N1)=1</formula>
    </cfRule>
    <cfRule type="expression" dxfId="26" priority="124">
      <formula>WEEKDAY(N1)=7</formula>
    </cfRule>
  </conditionalFormatting>
  <conditionalFormatting sqref="O2:P2">
    <cfRule type="expression" dxfId="25" priority="95">
      <formula>WEEKDAY(O2)=1</formula>
    </cfRule>
    <cfRule type="expression" dxfId="24" priority="96">
      <formula>WEEKDAY(O2)=7</formula>
    </cfRule>
  </conditionalFormatting>
  <conditionalFormatting sqref="N35:N38">
    <cfRule type="expression" dxfId="23" priority="47">
      <formula>WEEKDAY(N35)=1</formula>
    </cfRule>
    <cfRule type="expression" dxfId="22" priority="48">
      <formula>WEEKDAY(N35)=7</formula>
    </cfRule>
  </conditionalFormatting>
  <conditionalFormatting sqref="N39:N40">
    <cfRule type="expression" dxfId="21" priority="43">
      <formula>WEEKDAY(N39)=1</formula>
    </cfRule>
    <cfRule type="expression" dxfId="20" priority="44">
      <formula>WEEKDAY(N39)=7</formula>
    </cfRule>
  </conditionalFormatting>
  <conditionalFormatting sqref="N27:N32">
    <cfRule type="expression" dxfId="19" priority="51">
      <formula>WEEKDAY(N27)=1</formula>
    </cfRule>
    <cfRule type="expression" dxfId="18" priority="52">
      <formula>WEEKDAY(N27)=7</formula>
    </cfRule>
  </conditionalFormatting>
  <conditionalFormatting sqref="N33:N34">
    <cfRule type="expression" dxfId="17" priority="19">
      <formula>WEEKDAY(N33)=1</formula>
    </cfRule>
    <cfRule type="expression" dxfId="16" priority="20">
      <formula>WEEKDAY(N33)=7</formula>
    </cfRule>
  </conditionalFormatting>
  <conditionalFormatting sqref="N23:N26">
    <cfRule type="expression" dxfId="15" priority="3">
      <formula>WEEKDAY(N23)=1</formula>
    </cfRule>
    <cfRule type="expression" dxfId="14" priority="4">
      <formula>WEEKDAY(N23)=7</formula>
    </cfRule>
  </conditionalFormatting>
  <conditionalFormatting sqref="N18">
    <cfRule type="expression" dxfId="13" priority="1">
      <formula>WEEKDAY(N18)=1</formula>
    </cfRule>
    <cfRule type="expression" dxfId="12" priority="2">
      <formula>WEEKDAY(N18)=7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43770</v>
      </c>
      <c r="B2" s="16" t="s">
        <v>30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5"/>
      <c r="B7" s="46" t="s">
        <v>132</v>
      </c>
      <c r="C7" s="46" t="s">
        <v>19</v>
      </c>
      <c r="D7" s="47" t="s">
        <v>32</v>
      </c>
      <c r="E7" s="71">
        <v>201911</v>
      </c>
      <c r="F7" s="71">
        <v>1</v>
      </c>
      <c r="G7" s="71">
        <v>1</v>
      </c>
      <c r="H7" s="48" t="s">
        <v>60</v>
      </c>
      <c r="I7" s="48" t="s">
        <v>37</v>
      </c>
      <c r="J7" s="48" t="s">
        <v>141</v>
      </c>
      <c r="K7" s="48" t="s">
        <v>31</v>
      </c>
      <c r="L7" s="88" t="s">
        <v>138</v>
      </c>
      <c r="M7" s="88" t="s">
        <v>180</v>
      </c>
      <c r="N7" s="100">
        <v>43777</v>
      </c>
      <c r="O7" s="82">
        <v>75000</v>
      </c>
      <c r="P7" s="82">
        <v>75000</v>
      </c>
    </row>
    <row r="8" spans="1:16" x14ac:dyDescent="0.15">
      <c r="A8" s="75"/>
      <c r="B8" s="46" t="s">
        <v>133</v>
      </c>
      <c r="C8" s="46" t="s">
        <v>19</v>
      </c>
      <c r="D8" s="47" t="s">
        <v>28</v>
      </c>
      <c r="E8" s="72">
        <v>201911</v>
      </c>
      <c r="F8" s="72">
        <v>1</v>
      </c>
      <c r="G8" s="72">
        <v>2</v>
      </c>
      <c r="H8" s="54"/>
      <c r="I8" s="54"/>
      <c r="J8" s="54"/>
      <c r="K8" s="59" t="s">
        <v>7</v>
      </c>
      <c r="L8" s="89"/>
      <c r="M8" s="87"/>
      <c r="N8" s="101"/>
      <c r="O8" s="83"/>
      <c r="P8" s="83"/>
    </row>
    <row r="9" spans="1:16" x14ac:dyDescent="0.15">
      <c r="A9" s="75"/>
      <c r="B9" s="46" t="s">
        <v>134</v>
      </c>
      <c r="C9" s="46" t="s">
        <v>19</v>
      </c>
      <c r="D9" s="47" t="s">
        <v>28</v>
      </c>
      <c r="E9" s="71">
        <v>201911</v>
      </c>
      <c r="F9" s="71">
        <v>2</v>
      </c>
      <c r="G9" s="71">
        <v>1</v>
      </c>
      <c r="H9" s="48" t="s">
        <v>60</v>
      </c>
      <c r="I9" s="48" t="s">
        <v>36</v>
      </c>
      <c r="J9" s="48" t="s">
        <v>142</v>
      </c>
      <c r="K9" s="48" t="s">
        <v>31</v>
      </c>
      <c r="L9" s="88" t="s">
        <v>139</v>
      </c>
      <c r="M9" s="88" t="s">
        <v>39</v>
      </c>
      <c r="N9" s="100">
        <v>43783</v>
      </c>
      <c r="O9" s="82">
        <v>75000</v>
      </c>
      <c r="P9" s="82">
        <v>75000</v>
      </c>
    </row>
    <row r="10" spans="1:16" x14ac:dyDescent="0.15">
      <c r="A10" s="75"/>
      <c r="B10" s="46" t="s">
        <v>135</v>
      </c>
      <c r="C10" s="46" t="s">
        <v>19</v>
      </c>
      <c r="D10" s="47" t="s">
        <v>28</v>
      </c>
      <c r="E10" s="72">
        <v>201911</v>
      </c>
      <c r="F10" s="72">
        <v>2</v>
      </c>
      <c r="G10" s="72">
        <v>2</v>
      </c>
      <c r="H10" s="54"/>
      <c r="I10" s="54"/>
      <c r="J10" s="54"/>
      <c r="K10" s="59" t="s">
        <v>7</v>
      </c>
      <c r="L10" s="89"/>
      <c r="M10" s="87"/>
      <c r="N10" s="101"/>
      <c r="O10" s="83"/>
      <c r="P10" s="83"/>
    </row>
    <row r="11" spans="1:16" x14ac:dyDescent="0.15">
      <c r="A11" s="75"/>
      <c r="B11" s="46" t="s">
        <v>136</v>
      </c>
      <c r="C11" s="46" t="s">
        <v>19</v>
      </c>
      <c r="D11" s="47" t="s">
        <v>28</v>
      </c>
      <c r="E11" s="71">
        <v>201911</v>
      </c>
      <c r="F11" s="71">
        <v>3</v>
      </c>
      <c r="G11" s="71">
        <v>1</v>
      </c>
      <c r="H11" s="48" t="s">
        <v>60</v>
      </c>
      <c r="I11" s="48" t="s">
        <v>37</v>
      </c>
      <c r="J11" s="48" t="s">
        <v>142</v>
      </c>
      <c r="K11" s="48" t="s">
        <v>31</v>
      </c>
      <c r="L11" s="88" t="s">
        <v>140</v>
      </c>
      <c r="M11" s="88" t="s">
        <v>39</v>
      </c>
      <c r="N11" s="100">
        <v>43798</v>
      </c>
      <c r="O11" s="82">
        <v>75000</v>
      </c>
      <c r="P11" s="82">
        <v>75000</v>
      </c>
    </row>
    <row r="12" spans="1:16" x14ac:dyDescent="0.15">
      <c r="A12" s="75"/>
      <c r="B12" s="46" t="s">
        <v>137</v>
      </c>
      <c r="C12" s="46" t="s">
        <v>19</v>
      </c>
      <c r="D12" s="47" t="s">
        <v>28</v>
      </c>
      <c r="E12" s="72">
        <v>201911</v>
      </c>
      <c r="F12" s="72">
        <v>3</v>
      </c>
      <c r="G12" s="72">
        <v>2</v>
      </c>
      <c r="H12" s="54"/>
      <c r="I12" s="54"/>
      <c r="J12" s="54"/>
      <c r="K12" s="59" t="s">
        <v>7</v>
      </c>
      <c r="L12" s="89"/>
      <c r="M12" s="87"/>
      <c r="N12" s="101"/>
      <c r="O12" s="83"/>
      <c r="P12" s="83"/>
    </row>
    <row r="13" spans="1:16" x14ac:dyDescent="0.15">
      <c r="A13" s="8"/>
      <c r="B13" s="23"/>
      <c r="C13" s="23"/>
      <c r="D13" s="11"/>
      <c r="E13" s="11"/>
      <c r="F13" s="11"/>
      <c r="G13" s="11"/>
      <c r="H13" s="11"/>
      <c r="I13" s="11"/>
      <c r="J13" s="11"/>
      <c r="K13" s="12"/>
      <c r="L13" s="22"/>
      <c r="M13" s="22"/>
      <c r="N13" s="22"/>
      <c r="O13" s="20"/>
      <c r="P13" s="20"/>
    </row>
    <row r="14" spans="1:16" x14ac:dyDescent="0.15">
      <c r="A14" s="8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12</v>
      </c>
      <c r="M15" s="26"/>
      <c r="N15" s="26"/>
      <c r="O15" s="27">
        <f>SUM(O5:O14)</f>
        <v>225000</v>
      </c>
      <c r="P15" s="27">
        <f>SUM(P5:P14)</f>
        <v>225000</v>
      </c>
    </row>
  </sheetData>
  <mergeCells count="15">
    <mergeCell ref="L11:L12"/>
    <mergeCell ref="N11:N12"/>
    <mergeCell ref="O11:O12"/>
    <mergeCell ref="P7:P8"/>
    <mergeCell ref="P9:P10"/>
    <mergeCell ref="P11:P12"/>
    <mergeCell ref="L7:L8"/>
    <mergeCell ref="N7:N8"/>
    <mergeCell ref="O7:O8"/>
    <mergeCell ref="M7:M8"/>
    <mergeCell ref="M9:M10"/>
    <mergeCell ref="L9:L10"/>
    <mergeCell ref="N9:N10"/>
    <mergeCell ref="O9:O10"/>
    <mergeCell ref="M11:M12"/>
  </mergeCells>
  <phoneticPr fontId="8"/>
  <conditionalFormatting sqref="N3:N14">
    <cfRule type="expression" dxfId="11" priority="9">
      <formula>WEEKDAY(N3)=1</formula>
    </cfRule>
    <cfRule type="expression" dxfId="10" priority="10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43770</v>
      </c>
      <c r="B2" s="16" t="s">
        <v>30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8"/>
      <c r="B6" s="15"/>
      <c r="C6" s="15"/>
      <c r="D6" s="15"/>
      <c r="E6" s="39"/>
      <c r="F6" s="39"/>
      <c r="G6" s="39"/>
      <c r="H6" s="39"/>
      <c r="I6" s="39"/>
      <c r="J6" s="39"/>
      <c r="K6" s="39"/>
      <c r="L6" s="38"/>
      <c r="M6" s="38"/>
      <c r="N6" s="38"/>
      <c r="O6" s="40"/>
      <c r="P6" s="40"/>
    </row>
    <row r="7" spans="1:16" x14ac:dyDescent="0.15">
      <c r="A7" s="75"/>
      <c r="B7" s="46" t="s">
        <v>149</v>
      </c>
      <c r="C7" s="73" t="s">
        <v>19</v>
      </c>
      <c r="D7" s="47" t="s">
        <v>28</v>
      </c>
      <c r="E7" s="71">
        <v>201911</v>
      </c>
      <c r="F7" s="71">
        <v>1</v>
      </c>
      <c r="G7" s="71">
        <v>1</v>
      </c>
      <c r="H7" s="48" t="s">
        <v>143</v>
      </c>
      <c r="I7" s="48" t="s">
        <v>147</v>
      </c>
      <c r="J7" s="48"/>
      <c r="K7" s="48" t="s">
        <v>61</v>
      </c>
      <c r="L7" s="111" t="s">
        <v>167</v>
      </c>
      <c r="M7" s="88" t="s">
        <v>168</v>
      </c>
      <c r="N7" s="100">
        <v>43770</v>
      </c>
      <c r="O7" s="82">
        <v>65000</v>
      </c>
      <c r="P7" s="82">
        <v>65000</v>
      </c>
    </row>
    <row r="8" spans="1:16" x14ac:dyDescent="0.15">
      <c r="A8" s="75"/>
      <c r="B8" s="46" t="s">
        <v>150</v>
      </c>
      <c r="C8" s="73" t="s">
        <v>19</v>
      </c>
      <c r="D8" s="47" t="s">
        <v>28</v>
      </c>
      <c r="E8" s="71">
        <v>201911</v>
      </c>
      <c r="F8" s="72">
        <v>1</v>
      </c>
      <c r="G8" s="72">
        <v>2</v>
      </c>
      <c r="H8" s="54"/>
      <c r="I8" s="54"/>
      <c r="J8" s="54"/>
      <c r="K8" s="46" t="s">
        <v>7</v>
      </c>
      <c r="L8" s="112"/>
      <c r="M8" s="87"/>
      <c r="N8" s="101"/>
      <c r="O8" s="83"/>
      <c r="P8" s="83"/>
    </row>
    <row r="9" spans="1:16" x14ac:dyDescent="0.15">
      <c r="A9" s="75"/>
      <c r="B9" s="46" t="s">
        <v>151</v>
      </c>
      <c r="C9" s="73" t="s">
        <v>19</v>
      </c>
      <c r="D9" s="47" t="s">
        <v>28</v>
      </c>
      <c r="E9" s="71">
        <v>201911</v>
      </c>
      <c r="F9" s="71">
        <v>2</v>
      </c>
      <c r="G9" s="71">
        <v>1</v>
      </c>
      <c r="H9" s="48" t="s">
        <v>144</v>
      </c>
      <c r="I9" s="48" t="s">
        <v>147</v>
      </c>
      <c r="J9" s="48"/>
      <c r="K9" s="48" t="s">
        <v>61</v>
      </c>
      <c r="L9" s="111" t="s">
        <v>169</v>
      </c>
      <c r="M9" s="88" t="s">
        <v>168</v>
      </c>
      <c r="N9" s="100">
        <v>43774</v>
      </c>
      <c r="O9" s="82">
        <v>85000</v>
      </c>
      <c r="P9" s="82">
        <v>85000</v>
      </c>
    </row>
    <row r="10" spans="1:16" x14ac:dyDescent="0.15">
      <c r="A10" s="75"/>
      <c r="B10" s="46" t="s">
        <v>152</v>
      </c>
      <c r="C10" s="73" t="s">
        <v>19</v>
      </c>
      <c r="D10" s="47" t="s">
        <v>28</v>
      </c>
      <c r="E10" s="71">
        <v>201911</v>
      </c>
      <c r="F10" s="72">
        <v>2</v>
      </c>
      <c r="G10" s="72">
        <v>2</v>
      </c>
      <c r="H10" s="54"/>
      <c r="I10" s="54"/>
      <c r="J10" s="54"/>
      <c r="K10" s="46" t="s">
        <v>7</v>
      </c>
      <c r="L10" s="112"/>
      <c r="M10" s="87"/>
      <c r="N10" s="101"/>
      <c r="O10" s="83"/>
      <c r="P10" s="83"/>
    </row>
    <row r="11" spans="1:16" x14ac:dyDescent="0.15">
      <c r="A11" s="75"/>
      <c r="B11" s="46" t="s">
        <v>153</v>
      </c>
      <c r="C11" s="73" t="s">
        <v>19</v>
      </c>
      <c r="D11" s="47" t="s">
        <v>28</v>
      </c>
      <c r="E11" s="71">
        <v>201911</v>
      </c>
      <c r="F11" s="71">
        <v>3</v>
      </c>
      <c r="G11" s="71">
        <v>1</v>
      </c>
      <c r="H11" s="48" t="s">
        <v>145</v>
      </c>
      <c r="I11" s="48" t="s">
        <v>34</v>
      </c>
      <c r="J11" s="48"/>
      <c r="K11" s="48" t="s">
        <v>61</v>
      </c>
      <c r="L11" s="111" t="s">
        <v>172</v>
      </c>
      <c r="M11" s="88" t="s">
        <v>173</v>
      </c>
      <c r="N11" s="100">
        <v>43778</v>
      </c>
      <c r="O11" s="82">
        <v>85000</v>
      </c>
      <c r="P11" s="82">
        <v>85000</v>
      </c>
    </row>
    <row r="12" spans="1:16" x14ac:dyDescent="0.15">
      <c r="A12" s="75"/>
      <c r="B12" s="46" t="s">
        <v>154</v>
      </c>
      <c r="C12" s="73" t="s">
        <v>19</v>
      </c>
      <c r="D12" s="47" t="s">
        <v>28</v>
      </c>
      <c r="E12" s="71">
        <v>201911</v>
      </c>
      <c r="F12" s="72">
        <v>3</v>
      </c>
      <c r="G12" s="72">
        <v>2</v>
      </c>
      <c r="H12" s="54"/>
      <c r="I12" s="54"/>
      <c r="J12" s="54"/>
      <c r="K12" s="46" t="s">
        <v>7</v>
      </c>
      <c r="L12" s="112"/>
      <c r="M12" s="87"/>
      <c r="N12" s="101"/>
      <c r="O12" s="83"/>
      <c r="P12" s="83"/>
    </row>
    <row r="13" spans="1:16" x14ac:dyDescent="0.15">
      <c r="A13" s="75"/>
      <c r="B13" s="46" t="s">
        <v>155</v>
      </c>
      <c r="C13" s="73" t="s">
        <v>19</v>
      </c>
      <c r="D13" s="47" t="s">
        <v>28</v>
      </c>
      <c r="E13" s="71">
        <v>201911</v>
      </c>
      <c r="F13" s="71">
        <v>4</v>
      </c>
      <c r="G13" s="71">
        <v>1</v>
      </c>
      <c r="H13" s="48" t="s">
        <v>143</v>
      </c>
      <c r="I13" s="48" t="s">
        <v>148</v>
      </c>
      <c r="J13" s="48"/>
      <c r="K13" s="48" t="s">
        <v>61</v>
      </c>
      <c r="L13" s="111" t="s">
        <v>175</v>
      </c>
      <c r="M13" s="88" t="s">
        <v>173</v>
      </c>
      <c r="N13" s="100">
        <v>43785</v>
      </c>
      <c r="O13" s="82">
        <v>55000</v>
      </c>
      <c r="P13" s="82">
        <v>55000</v>
      </c>
    </row>
    <row r="14" spans="1:16" x14ac:dyDescent="0.15">
      <c r="A14" s="75"/>
      <c r="B14" s="46" t="s">
        <v>156</v>
      </c>
      <c r="C14" s="73" t="s">
        <v>19</v>
      </c>
      <c r="D14" s="47" t="s">
        <v>28</v>
      </c>
      <c r="E14" s="71">
        <v>201911</v>
      </c>
      <c r="F14" s="72">
        <v>4</v>
      </c>
      <c r="G14" s="72">
        <v>2</v>
      </c>
      <c r="H14" s="54"/>
      <c r="I14" s="54"/>
      <c r="J14" s="54"/>
      <c r="K14" s="46" t="s">
        <v>7</v>
      </c>
      <c r="L14" s="112"/>
      <c r="M14" s="87"/>
      <c r="N14" s="101"/>
      <c r="O14" s="83"/>
      <c r="P14" s="83"/>
    </row>
    <row r="15" spans="1:16" x14ac:dyDescent="0.15">
      <c r="A15" s="75"/>
      <c r="B15" s="46" t="s">
        <v>157</v>
      </c>
      <c r="C15" s="73" t="s">
        <v>19</v>
      </c>
      <c r="D15" s="47" t="s">
        <v>28</v>
      </c>
      <c r="E15" s="71">
        <v>201911</v>
      </c>
      <c r="F15" s="71">
        <v>5</v>
      </c>
      <c r="G15" s="71">
        <v>1</v>
      </c>
      <c r="H15" s="48" t="s">
        <v>145</v>
      </c>
      <c r="I15" s="48" t="s">
        <v>147</v>
      </c>
      <c r="J15" s="48"/>
      <c r="K15" s="48" t="s">
        <v>61</v>
      </c>
      <c r="L15" s="111" t="s">
        <v>170</v>
      </c>
      <c r="M15" s="88" t="s">
        <v>168</v>
      </c>
      <c r="N15" s="100">
        <v>43782</v>
      </c>
      <c r="O15" s="82">
        <v>85000</v>
      </c>
      <c r="P15" s="82">
        <v>85000</v>
      </c>
    </row>
    <row r="16" spans="1:16" x14ac:dyDescent="0.15">
      <c r="A16" s="75"/>
      <c r="B16" s="46" t="s">
        <v>158</v>
      </c>
      <c r="C16" s="73" t="s">
        <v>19</v>
      </c>
      <c r="D16" s="47" t="s">
        <v>28</v>
      </c>
      <c r="E16" s="71">
        <v>201911</v>
      </c>
      <c r="F16" s="72">
        <v>5</v>
      </c>
      <c r="G16" s="72">
        <v>2</v>
      </c>
      <c r="H16" s="54"/>
      <c r="I16" s="54"/>
      <c r="J16" s="54"/>
      <c r="K16" s="46" t="s">
        <v>7</v>
      </c>
      <c r="L16" s="112"/>
      <c r="M16" s="87"/>
      <c r="N16" s="101"/>
      <c r="O16" s="83"/>
      <c r="P16" s="83"/>
    </row>
    <row r="17" spans="1:16" x14ac:dyDescent="0.15">
      <c r="A17" s="75"/>
      <c r="B17" s="46" t="s">
        <v>159</v>
      </c>
      <c r="C17" s="73" t="s">
        <v>19</v>
      </c>
      <c r="D17" s="47" t="s">
        <v>28</v>
      </c>
      <c r="E17" s="71">
        <v>201911</v>
      </c>
      <c r="F17" s="71">
        <v>6</v>
      </c>
      <c r="G17" s="71">
        <v>1</v>
      </c>
      <c r="H17" s="48" t="s">
        <v>145</v>
      </c>
      <c r="I17" s="48" t="s">
        <v>148</v>
      </c>
      <c r="J17" s="48"/>
      <c r="K17" s="48" t="s">
        <v>61</v>
      </c>
      <c r="L17" s="111" t="s">
        <v>174</v>
      </c>
      <c r="M17" s="88" t="s">
        <v>173</v>
      </c>
      <c r="N17" s="100">
        <v>43783</v>
      </c>
      <c r="O17" s="82">
        <v>65000</v>
      </c>
      <c r="P17" s="82">
        <v>65000</v>
      </c>
    </row>
    <row r="18" spans="1:16" x14ac:dyDescent="0.15">
      <c r="A18" s="75"/>
      <c r="B18" s="46" t="s">
        <v>160</v>
      </c>
      <c r="C18" s="73" t="s">
        <v>19</v>
      </c>
      <c r="D18" s="47" t="s">
        <v>28</v>
      </c>
      <c r="E18" s="71">
        <v>201911</v>
      </c>
      <c r="F18" s="72">
        <v>6</v>
      </c>
      <c r="G18" s="72">
        <v>2</v>
      </c>
      <c r="H18" s="54"/>
      <c r="I18" s="54"/>
      <c r="J18" s="54"/>
      <c r="K18" s="46" t="s">
        <v>7</v>
      </c>
      <c r="L18" s="112"/>
      <c r="M18" s="87"/>
      <c r="N18" s="101"/>
      <c r="O18" s="83"/>
      <c r="P18" s="83"/>
    </row>
    <row r="19" spans="1:16" x14ac:dyDescent="0.15">
      <c r="A19" s="75"/>
      <c r="B19" s="46" t="s">
        <v>161</v>
      </c>
      <c r="C19" s="73" t="s">
        <v>19</v>
      </c>
      <c r="D19" s="47" t="s">
        <v>28</v>
      </c>
      <c r="E19" s="71">
        <v>201911</v>
      </c>
      <c r="F19" s="71">
        <v>7</v>
      </c>
      <c r="G19" s="71">
        <v>1</v>
      </c>
      <c r="H19" s="48" t="s">
        <v>145</v>
      </c>
      <c r="I19" s="48" t="s">
        <v>38</v>
      </c>
      <c r="J19" s="48"/>
      <c r="K19" s="48" t="s">
        <v>61</v>
      </c>
      <c r="L19" s="111" t="s">
        <v>176</v>
      </c>
      <c r="M19" s="88" t="s">
        <v>177</v>
      </c>
      <c r="N19" s="100">
        <v>43787</v>
      </c>
      <c r="O19" s="82">
        <v>70000</v>
      </c>
      <c r="P19" s="82">
        <v>70000</v>
      </c>
    </row>
    <row r="20" spans="1:16" x14ac:dyDescent="0.15">
      <c r="A20" s="75"/>
      <c r="B20" s="46" t="s">
        <v>162</v>
      </c>
      <c r="C20" s="73" t="s">
        <v>19</v>
      </c>
      <c r="D20" s="47" t="s">
        <v>28</v>
      </c>
      <c r="E20" s="71">
        <v>201911</v>
      </c>
      <c r="F20" s="72">
        <v>7</v>
      </c>
      <c r="G20" s="72">
        <v>2</v>
      </c>
      <c r="H20" s="54"/>
      <c r="I20" s="54"/>
      <c r="J20" s="54"/>
      <c r="K20" s="46" t="s">
        <v>7</v>
      </c>
      <c r="L20" s="112"/>
      <c r="M20" s="87"/>
      <c r="N20" s="101"/>
      <c r="O20" s="83"/>
      <c r="P20" s="83"/>
    </row>
    <row r="21" spans="1:16" x14ac:dyDescent="0.15">
      <c r="A21" s="75"/>
      <c r="B21" s="46" t="s">
        <v>163</v>
      </c>
      <c r="C21" s="73" t="s">
        <v>19</v>
      </c>
      <c r="D21" s="47" t="s">
        <v>28</v>
      </c>
      <c r="E21" s="71">
        <v>201911</v>
      </c>
      <c r="F21" s="71">
        <v>8</v>
      </c>
      <c r="G21" s="71">
        <v>1</v>
      </c>
      <c r="H21" s="48" t="s">
        <v>144</v>
      </c>
      <c r="I21" s="48" t="s">
        <v>147</v>
      </c>
      <c r="J21" s="48"/>
      <c r="K21" s="48" t="s">
        <v>61</v>
      </c>
      <c r="L21" s="111" t="s">
        <v>171</v>
      </c>
      <c r="M21" s="88" t="s">
        <v>168</v>
      </c>
      <c r="N21" s="100">
        <v>43796</v>
      </c>
      <c r="O21" s="82">
        <v>125000</v>
      </c>
      <c r="P21" s="82">
        <v>125000</v>
      </c>
    </row>
    <row r="22" spans="1:16" x14ac:dyDescent="0.15">
      <c r="A22" s="75"/>
      <c r="B22" s="46" t="s">
        <v>164</v>
      </c>
      <c r="C22" s="73" t="s">
        <v>19</v>
      </c>
      <c r="D22" s="47" t="s">
        <v>28</v>
      </c>
      <c r="E22" s="71">
        <v>201911</v>
      </c>
      <c r="F22" s="72">
        <v>8</v>
      </c>
      <c r="G22" s="72">
        <v>2</v>
      </c>
      <c r="H22" s="54"/>
      <c r="I22" s="54"/>
      <c r="J22" s="54"/>
      <c r="K22" s="46" t="s">
        <v>7</v>
      </c>
      <c r="L22" s="112"/>
      <c r="M22" s="87"/>
      <c r="N22" s="101"/>
      <c r="O22" s="83"/>
      <c r="P22" s="83"/>
    </row>
    <row r="23" spans="1:16" x14ac:dyDescent="0.15">
      <c r="A23" s="75"/>
      <c r="B23" s="46" t="s">
        <v>165</v>
      </c>
      <c r="C23" s="73" t="s">
        <v>19</v>
      </c>
      <c r="D23" s="47" t="s">
        <v>28</v>
      </c>
      <c r="E23" s="71">
        <v>201911</v>
      </c>
      <c r="F23" s="71">
        <v>9</v>
      </c>
      <c r="G23" s="71">
        <v>1</v>
      </c>
      <c r="H23" s="48" t="s">
        <v>146</v>
      </c>
      <c r="I23" s="48" t="s">
        <v>38</v>
      </c>
      <c r="J23" s="48"/>
      <c r="K23" s="48" t="s">
        <v>61</v>
      </c>
      <c r="L23" s="111" t="s">
        <v>178</v>
      </c>
      <c r="M23" s="88" t="s">
        <v>179</v>
      </c>
      <c r="N23" s="100">
        <v>43798</v>
      </c>
      <c r="O23" s="82">
        <v>95000</v>
      </c>
      <c r="P23" s="82">
        <v>95000</v>
      </c>
    </row>
    <row r="24" spans="1:16" x14ac:dyDescent="0.15">
      <c r="A24" s="75"/>
      <c r="B24" s="46" t="s">
        <v>166</v>
      </c>
      <c r="C24" s="73" t="s">
        <v>19</v>
      </c>
      <c r="D24" s="47" t="s">
        <v>28</v>
      </c>
      <c r="E24" s="71">
        <v>201911</v>
      </c>
      <c r="F24" s="72">
        <v>9</v>
      </c>
      <c r="G24" s="72">
        <v>2</v>
      </c>
      <c r="H24" s="54"/>
      <c r="I24" s="54"/>
      <c r="J24" s="54"/>
      <c r="K24" s="46" t="s">
        <v>7</v>
      </c>
      <c r="L24" s="112"/>
      <c r="M24" s="87"/>
      <c r="N24" s="101"/>
      <c r="O24" s="83"/>
      <c r="P24" s="83"/>
    </row>
    <row r="25" spans="1:16" x14ac:dyDescent="0.15">
      <c r="A25" s="15"/>
      <c r="B25" s="15"/>
      <c r="C25" s="15"/>
      <c r="D25" s="38"/>
      <c r="E25" s="15"/>
      <c r="F25" s="38"/>
      <c r="G25" s="38"/>
      <c r="H25" s="15"/>
      <c r="I25" s="15"/>
      <c r="J25" s="15"/>
      <c r="K25" s="15"/>
      <c r="L25" s="38"/>
      <c r="M25" s="38"/>
      <c r="N25" s="15"/>
      <c r="O25" s="14"/>
      <c r="P25" s="14"/>
    </row>
    <row r="26" spans="1:16" x14ac:dyDescent="0.15">
      <c r="A26" s="8"/>
      <c r="B26" s="23"/>
      <c r="C26" s="23"/>
      <c r="D26" s="11"/>
      <c r="E26" s="11"/>
      <c r="F26" s="11"/>
      <c r="G26" s="11"/>
      <c r="H26" s="11"/>
      <c r="I26" s="11"/>
      <c r="J26" s="11"/>
      <c r="K26" s="12"/>
      <c r="L26" s="22"/>
      <c r="M26" s="22"/>
      <c r="N26" s="22"/>
      <c r="O26" s="20"/>
      <c r="P26" s="20"/>
    </row>
    <row r="27" spans="1:16" x14ac:dyDescent="0.15">
      <c r="A27" s="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 t="s">
        <v>14</v>
      </c>
      <c r="M27" s="26"/>
      <c r="N27" s="26"/>
      <c r="O27" s="27">
        <f>SUM(O5:O26)</f>
        <v>730000</v>
      </c>
      <c r="P27" s="27">
        <f>SUM(P5:P26)</f>
        <v>730000</v>
      </c>
    </row>
  </sheetData>
  <mergeCells count="45">
    <mergeCell ref="O17:O18"/>
    <mergeCell ref="P17:P18"/>
    <mergeCell ref="P19:P20"/>
    <mergeCell ref="L21:L22"/>
    <mergeCell ref="O23:O24"/>
    <mergeCell ref="O19:O20"/>
    <mergeCell ref="M21:M22"/>
    <mergeCell ref="N21:N22"/>
    <mergeCell ref="O21:O22"/>
    <mergeCell ref="P21:P22"/>
    <mergeCell ref="L23:L24"/>
    <mergeCell ref="M23:M24"/>
    <mergeCell ref="N23:N24"/>
    <mergeCell ref="P23:P24"/>
    <mergeCell ref="L17:L18"/>
    <mergeCell ref="L19:L20"/>
    <mergeCell ref="O13:O14"/>
    <mergeCell ref="P13:P14"/>
    <mergeCell ref="O9:O10"/>
    <mergeCell ref="M15:M16"/>
    <mergeCell ref="N15:N16"/>
    <mergeCell ref="O15:O16"/>
    <mergeCell ref="P15:P16"/>
    <mergeCell ref="P9:P10"/>
    <mergeCell ref="L11:L12"/>
    <mergeCell ref="M11:M12"/>
    <mergeCell ref="N11:N12"/>
    <mergeCell ref="O11:O12"/>
    <mergeCell ref="P11:P12"/>
    <mergeCell ref="P7:P8"/>
    <mergeCell ref="L7:L8"/>
    <mergeCell ref="N7:N8"/>
    <mergeCell ref="O7:O8"/>
    <mergeCell ref="M19:M20"/>
    <mergeCell ref="N19:N20"/>
    <mergeCell ref="M9:M10"/>
    <mergeCell ref="L13:L14"/>
    <mergeCell ref="M13:M14"/>
    <mergeCell ref="N13:N14"/>
    <mergeCell ref="L9:L10"/>
    <mergeCell ref="N9:N10"/>
    <mergeCell ref="M7:M8"/>
    <mergeCell ref="M17:M18"/>
    <mergeCell ref="N17:N18"/>
    <mergeCell ref="L15:L16"/>
  </mergeCells>
  <phoneticPr fontId="8"/>
  <conditionalFormatting sqref="N25:N26 N3:N10">
    <cfRule type="expression" dxfId="9" priority="27">
      <formula>WEEKDAY(N3)=1</formula>
    </cfRule>
    <cfRule type="expression" dxfId="8" priority="28">
      <formula>WEEKDAY(N3)=7</formula>
    </cfRule>
  </conditionalFormatting>
  <conditionalFormatting sqref="N11:N14">
    <cfRule type="expression" dxfId="7" priority="21">
      <formula>WEEKDAY(N11)=1</formula>
    </cfRule>
    <cfRule type="expression" dxfId="6" priority="22">
      <formula>WEEKDAY(N11)=7</formula>
    </cfRule>
  </conditionalFormatting>
  <conditionalFormatting sqref="N23:N24">
    <cfRule type="expression" dxfId="5" priority="19">
      <formula>WEEKDAY(N23)=1</formula>
    </cfRule>
    <cfRule type="expression" dxfId="4" priority="20">
      <formula>WEEKDAY(N23)=7</formula>
    </cfRule>
  </conditionalFormatting>
  <conditionalFormatting sqref="N15:N18">
    <cfRule type="expression" dxfId="3" priority="15">
      <formula>WEEKDAY(N15)=1</formula>
    </cfRule>
    <cfRule type="expression" dxfId="2" priority="16">
      <formula>WEEKDAY(N15)=7</formula>
    </cfRule>
  </conditionalFormatting>
  <conditionalFormatting sqref="N19:N22">
    <cfRule type="expression" dxfId="1" priority="13">
      <formula>WEEKDAY(N19)=1</formula>
    </cfRule>
    <cfRule type="expression" dxfId="0" priority="14">
      <formula>WEEKDAY(N19)=7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2021-02-01T10:36:44Z</dcterms:modified>
</cp:coreProperties>
</file>