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968619C-F9D8-471E-8DC1-30081CAA84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90" l="1"/>
  <c r="A76" i="89" l="1"/>
  <c r="A74" i="89"/>
  <c r="A70" i="89"/>
  <c r="A64" i="89"/>
  <c r="A46" i="89"/>
  <c r="A40" i="89"/>
  <c r="A42" i="89"/>
  <c r="A22" i="89"/>
  <c r="A20" i="89"/>
  <c r="A18" i="89"/>
  <c r="A27" i="91" l="1"/>
  <c r="A25" i="91"/>
  <c r="A23" i="91"/>
  <c r="A21" i="91"/>
  <c r="A33" i="91"/>
  <c r="A31" i="91"/>
  <c r="A29" i="91"/>
  <c r="A19" i="91"/>
  <c r="A17" i="91"/>
  <c r="A12" i="91"/>
  <c r="A31" i="90" l="1"/>
  <c r="A35" i="90"/>
  <c r="A33" i="90"/>
  <c r="A27" i="90"/>
  <c r="A25" i="90"/>
  <c r="A78" i="89"/>
  <c r="A72" i="89"/>
  <c r="A36" i="89" l="1"/>
  <c r="A32" i="89"/>
  <c r="A24" i="89" l="1"/>
  <c r="P37" i="91" l="1"/>
  <c r="P41" i="90"/>
  <c r="P84" i="89" l="1"/>
  <c r="A80" i="89" l="1"/>
  <c r="A68" i="89"/>
  <c r="A66" i="89"/>
  <c r="A62" i="89"/>
  <c r="A60" i="89"/>
  <c r="A58" i="89"/>
  <c r="A56" i="89"/>
  <c r="A54" i="89"/>
  <c r="O37" i="91" l="1"/>
  <c r="A13" i="91"/>
  <c r="A11" i="91"/>
  <c r="O41" i="90"/>
  <c r="A23" i="90"/>
  <c r="A21" i="90"/>
  <c r="A19" i="90"/>
  <c r="A11" i="90"/>
  <c r="A17" i="90" l="1"/>
  <c r="A37" i="91"/>
  <c r="A7" i="91"/>
  <c r="A9" i="91"/>
  <c r="A15" i="91"/>
  <c r="A9" i="90"/>
  <c r="A15" i="90"/>
  <c r="A41" i="90"/>
  <c r="A7" i="90"/>
  <c r="A13" i="90"/>
  <c r="A37" i="90"/>
  <c r="A52" i="89" l="1"/>
  <c r="A50" i="89"/>
  <c r="O84" i="89" l="1"/>
  <c r="A84" i="89" l="1"/>
  <c r="A12" i="89"/>
  <c r="A7" i="89"/>
</calcChain>
</file>

<file path=xl/sharedStrings.xml><?xml version="1.0" encoding="utf-8"?>
<sst xmlns="http://schemas.openxmlformats.org/spreadsheetml/2006/main" count="975" uniqueCount="318">
  <si>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</si>
  <si>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</si>
  <si>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</si>
  <si>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</si>
  <si>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</si>
  <si>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</si>
  <si>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</si>
  <si>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</si>
  <si>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11～20日</t>
  </si>
  <si>
    <t>21～31日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</si>
  <si>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</si>
  <si>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</si>
  <si>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</si>
  <si>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</si>
  <si>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</si>
  <si>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</si>
  <si>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</si>
  <si>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</si>
  <si>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</si>
  <si>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コアマガジン</t>
  </si>
  <si>
    <t>日本ジャーナル出版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</si>
  <si>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</si>
  <si>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</si>
  <si>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</si>
  <si>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</si>
  <si>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</si>
  <si>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</si>
  <si>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</si>
  <si>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</si>
  <si>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</si>
  <si>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</si>
  <si>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</si>
  <si>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</si>
  <si>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</si>
  <si>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</si>
  <si>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</si>
  <si>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空電(共通)</t>
    <rPh sb="0" eb="1">
      <t>カラ</t>
    </rPh>
    <rPh sb="1" eb="2">
      <t>デン</t>
    </rPh>
    <rPh sb="3" eb="5">
      <t>キョウツウ</t>
    </rPh>
    <phoneticPr fontId="6"/>
  </si>
  <si>
    <t>i34</t>
  </si>
  <si>
    <t>空電</t>
    <rPh sb="0" eb="1">
      <t>カラ</t>
    </rPh>
    <rPh sb="1" eb="2">
      <t>デン</t>
    </rPh>
    <phoneticPr fontId="6"/>
  </si>
  <si>
    <t>GOGO(i31)</t>
  </si>
  <si>
    <t>i38</t>
  </si>
  <si>
    <t>GOGO</t>
    <phoneticPr fontId="8"/>
  </si>
  <si>
    <t>サンスポ関東</t>
    <rPh sb="4" eb="6">
      <t>カントウ</t>
    </rPh>
    <phoneticPr fontId="6"/>
  </si>
  <si>
    <t>サンスポ関西</t>
    <rPh sb="4" eb="6">
      <t>カンサイ</t>
    </rPh>
    <phoneticPr fontId="6"/>
  </si>
  <si>
    <t>スポニチ関西</t>
    <rPh sb="4" eb="6">
      <t>カンサイ</t>
    </rPh>
    <phoneticPr fontId="6"/>
  </si>
  <si>
    <t>ニッカン関東</t>
    <rPh sb="4" eb="6">
      <t>カントウ</t>
    </rPh>
    <phoneticPr fontId="6"/>
  </si>
  <si>
    <t>ニッカン関東 平日</t>
    <rPh sb="4" eb="6">
      <t>カントウ</t>
    </rPh>
    <rPh sb="7" eb="9">
      <t>ヘイジツ</t>
    </rPh>
    <phoneticPr fontId="6"/>
  </si>
  <si>
    <t>ニッカン関西</t>
    <rPh sb="4" eb="6">
      <t>カンサイ</t>
    </rPh>
    <phoneticPr fontId="6"/>
  </si>
  <si>
    <t>スポーツ報知関東 1回目</t>
    <rPh sb="10" eb="12">
      <t>カイメ</t>
    </rPh>
    <phoneticPr fontId="6"/>
  </si>
  <si>
    <t>スポーツ報知関東 2回目</t>
    <rPh sb="10" eb="12">
      <t>カイメ</t>
    </rPh>
    <phoneticPr fontId="6"/>
  </si>
  <si>
    <t>アイメール</t>
    <phoneticPr fontId="8"/>
  </si>
  <si>
    <t>実録最新しろうと美人妻地下DVD270分GOLD</t>
  </si>
  <si>
    <t>ダイアプレス</t>
  </si>
  <si>
    <t>mv20i</t>
  </si>
  <si>
    <t>アイメール</t>
    <phoneticPr fontId="8"/>
  </si>
  <si>
    <t>インターカラー</t>
    <phoneticPr fontId="8"/>
  </si>
  <si>
    <t>企画枠しろいの漫画黄色</t>
  </si>
  <si>
    <t>5P風俗(森下さん)</t>
  </si>
  <si>
    <t>2Pスポーツ新聞_v02_アイ(下着)桃瀬さん</t>
  </si>
  <si>
    <t>5Pエロ画像メイン</t>
  </si>
  <si>
    <t>中面 後半</t>
  </si>
  <si>
    <t>空電 (共通)</t>
    <rPh sb="0" eb="1">
      <t>カラ</t>
    </rPh>
    <rPh sb="1" eb="2">
      <t>デン</t>
    </rPh>
    <rPh sb="4" eb="6">
      <t>キョウツウ</t>
    </rPh>
    <phoneticPr fontId="5"/>
  </si>
  <si>
    <t>sms_u893</t>
  </si>
  <si>
    <t>sms_u894</t>
  </si>
  <si>
    <t>sms_u895</t>
  </si>
  <si>
    <t>sms_u896</t>
  </si>
  <si>
    <t>smss1477</t>
  </si>
  <si>
    <t>sms_u897</t>
  </si>
  <si>
    <t>smss1478</t>
  </si>
  <si>
    <t>sms_u898</t>
  </si>
  <si>
    <t>smss1479</t>
  </si>
  <si>
    <t>sms_u899</t>
  </si>
  <si>
    <t>smss1480</t>
  </si>
  <si>
    <t>sms_u900</t>
  </si>
  <si>
    <t>smss1481</t>
  </si>
  <si>
    <t>sms_u901</t>
  </si>
  <si>
    <t>smss1482</t>
  </si>
  <si>
    <t>sms_u902</t>
  </si>
  <si>
    <t>smss1483</t>
  </si>
  <si>
    <t>sms_u903</t>
  </si>
  <si>
    <t>smss1484</t>
  </si>
  <si>
    <t>sms_u904</t>
  </si>
  <si>
    <t>smss1485</t>
  </si>
  <si>
    <t>sms_u905</t>
  </si>
  <si>
    <t>smss1486</t>
  </si>
  <si>
    <t>sms_u906</t>
  </si>
  <si>
    <t>smss1487</t>
  </si>
  <si>
    <t>sms_u907</t>
  </si>
  <si>
    <t>sms_u908</t>
  </si>
  <si>
    <t>sms_u909</t>
  </si>
  <si>
    <t>smss1488</t>
  </si>
  <si>
    <t>sms_u910</t>
  </si>
  <si>
    <t>sms_u911</t>
  </si>
  <si>
    <t>sms_u912</t>
  </si>
  <si>
    <t>smss1489</t>
  </si>
  <si>
    <t>sms_u913</t>
  </si>
  <si>
    <t>smss1490</t>
  </si>
  <si>
    <t>sms_u914</t>
  </si>
  <si>
    <t>sms_u915</t>
  </si>
  <si>
    <t>sms_u916</t>
  </si>
  <si>
    <t>smss1491</t>
  </si>
  <si>
    <t>sms_u917</t>
  </si>
  <si>
    <t>sms_u918</t>
  </si>
  <si>
    <t>sms_u919</t>
  </si>
  <si>
    <t>smss1492</t>
  </si>
  <si>
    <t>sms_u920</t>
  </si>
  <si>
    <t>smss1493</t>
  </si>
  <si>
    <t>sms_u921</t>
  </si>
  <si>
    <t>smss1494</t>
  </si>
  <si>
    <t>sms_u922</t>
  </si>
  <si>
    <t>smss1495</t>
  </si>
  <si>
    <t>sms_u923</t>
  </si>
  <si>
    <t>smss1496</t>
  </si>
  <si>
    <t>sms_u924</t>
  </si>
  <si>
    <t>smss1497</t>
  </si>
  <si>
    <t>sms_u925</t>
  </si>
  <si>
    <t>smss1498</t>
  </si>
  <si>
    <t>sms_u926</t>
  </si>
  <si>
    <t>smss1499</t>
  </si>
  <si>
    <t>sms_u927</t>
  </si>
  <si>
    <t>smss1500</t>
  </si>
  <si>
    <t>sms_u928</t>
  </si>
  <si>
    <t>smss1501</t>
  </si>
  <si>
    <t>sms_u929</t>
  </si>
  <si>
    <t>smss1502</t>
  </si>
  <si>
    <t>sms_u930</t>
  </si>
  <si>
    <t>smss1503</t>
  </si>
  <si>
    <t>sms_u931</t>
  </si>
  <si>
    <t>smss1504</t>
  </si>
  <si>
    <t>sms_u932</t>
  </si>
  <si>
    <t>smss1505</t>
  </si>
  <si>
    <t>sms_u933</t>
  </si>
  <si>
    <t>smss1506</t>
  </si>
  <si>
    <t>sms_u934</t>
  </si>
  <si>
    <t>smss1507</t>
  </si>
  <si>
    <t>sms_u935</t>
  </si>
  <si>
    <t>smss1508</t>
  </si>
  <si>
    <t>雑誌版</t>
  </si>
  <si>
    <t>求む！５０歳以上の女性と…</t>
  </si>
  <si>
    <t>右女３</t>
  </si>
  <si>
    <t>もう５０代の熟女だけど、試しに付き合ってみる？</t>
  </si>
  <si>
    <t>女性からナンパしてほしい</t>
  </si>
  <si>
    <t>記事風版</t>
  </si>
  <si>
    <t>久々にすごく興奮した</t>
  </si>
  <si>
    <t>黒：C版</t>
  </si>
  <si>
    <t>五十路女性から逆指名</t>
  </si>
  <si>
    <t>①もう５０代の熟女だけど、試しに付き合ってみる？</t>
  </si>
  <si>
    <t>②久々にすごく興奮した</t>
  </si>
  <si>
    <t>③求む！５０歳以上の女性と…</t>
  </si>
  <si>
    <t>行広告風</t>
  </si>
  <si>
    <t>②行広告風</t>
  </si>
  <si>
    <t>C版</t>
  </si>
  <si>
    <t>黒C版</t>
  </si>
  <si>
    <t>恋愛経験は不要！女性がリードしてくれます！</t>
  </si>
  <si>
    <t>熟女版</t>
  </si>
  <si>
    <t>女性から逆指名</t>
  </si>
  <si>
    <t>漫画版←雑誌版</t>
  </si>
  <si>
    <t>4コマ漫画版</t>
  </si>
  <si>
    <t>4C終面全5段</t>
    <phoneticPr fontId="8"/>
  </si>
  <si>
    <t>スポニチ関東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</si>
  <si>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</si>
  <si>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</si>
  <si>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</si>
  <si>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全5段</t>
    <phoneticPr fontId="8"/>
  </si>
  <si>
    <t>1C煙突</t>
    <phoneticPr fontId="8"/>
  </si>
  <si>
    <t>4C煙突</t>
    <phoneticPr fontId="8"/>
  </si>
  <si>
    <t>スポーツ報知関東</t>
    <phoneticPr fontId="8"/>
  </si>
  <si>
    <t>全5段・半5段段つかみ１0段保証</t>
    <phoneticPr fontId="8"/>
  </si>
  <si>
    <t>デイリースポーツ関西</t>
    <phoneticPr fontId="8"/>
  </si>
  <si>
    <t>半2段つかみ10段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</si>
  <si>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</si>
  <si>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</si>
  <si>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</si>
  <si>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半2段つかみ10段保証</t>
    <phoneticPr fontId="8"/>
  </si>
  <si>
    <t>ニッカン西部</t>
    <phoneticPr fontId="8"/>
  </si>
  <si>
    <t>東スポ 8回セット</t>
    <rPh sb="5" eb="6">
      <t>カイ</t>
    </rPh>
    <phoneticPr fontId="5"/>
  </si>
  <si>
    <t>半2段金土</t>
    <phoneticPr fontId="8"/>
  </si>
  <si>
    <t>九スポ</t>
    <phoneticPr fontId="6"/>
  </si>
  <si>
    <t>ニッカン関東 休刊日</t>
    <rPh sb="4" eb="6">
      <t>カントウ</t>
    </rPh>
    <rPh sb="7" eb="10">
      <t>キュウカンビ</t>
    </rPh>
    <phoneticPr fontId="6"/>
  </si>
  <si>
    <t>サンスポ関東</t>
    <phoneticPr fontId="8"/>
  </si>
  <si>
    <t>スポニチ関西</t>
    <rPh sb="5" eb="6">
      <t>ニシ</t>
    </rPh>
    <phoneticPr fontId="6"/>
  </si>
  <si>
    <t>スポニチ関東</t>
    <rPh sb="5" eb="6">
      <t>ヒガシ</t>
    </rPh>
    <phoneticPr fontId="6"/>
  </si>
  <si>
    <t>4C終面雑報</t>
    <phoneticPr fontId="8"/>
  </si>
  <si>
    <t>東スポ・大スポ・中京スポ・九スポ</t>
    <phoneticPr fontId="8"/>
  </si>
  <si>
    <t>記事枠</t>
    <phoneticPr fontId="8"/>
  </si>
  <si>
    <t>1～10日</t>
  </si>
  <si>
    <t>10段保証</t>
    <phoneticPr fontId="8"/>
  </si>
  <si>
    <t>20段保証</t>
    <phoneticPr fontId="8"/>
  </si>
  <si>
    <t>つかみ</t>
  </si>
  <si>
    <t>夫は知らない!!自宅で妻が生でイキまくり!</t>
  </si>
  <si>
    <t>自ら応募してきた超絶美女たちの初撮り映像集</t>
  </si>
  <si>
    <t>淫乱母娘ナンパ</t>
  </si>
  <si>
    <t>超キレい♪超かわいい</t>
  </si>
  <si>
    <t>極上美人ガチイキSP</t>
  </si>
  <si>
    <t>ガチンコ生出し顔出し!!超過激な人妻ナンパ!</t>
  </si>
  <si>
    <t>人妻みだらすぎる妄想DX</t>
  </si>
  <si>
    <t>極上素人DX</t>
  </si>
  <si>
    <t>義母秘録～名作AV「おふくろ鉄道」傑作選～</t>
  </si>
  <si>
    <t>オレンジパック!しろうと美人妻地下DVD9時間 蜜濡れ、禁断性交</t>
  </si>
  <si>
    <t>五十路六十路妻 悶え乱れるムチムチ尻!</t>
  </si>
  <si>
    <t>僕をメロメロにする義母のヤラしい舌づかい 嫁の母</t>
  </si>
  <si>
    <t>ゲッチュ</t>
  </si>
  <si>
    <t>裏切りのナマ交尾 不倫妻</t>
  </si>
  <si>
    <t>夜這いされ旦那の横で中出しされる人妻SP</t>
  </si>
  <si>
    <t>sms_a720</t>
  </si>
  <si>
    <t>smss1431</t>
  </si>
  <si>
    <t>sms_a722</t>
  </si>
  <si>
    <t>smss1433</t>
  </si>
  <si>
    <t>sms_a723</t>
  </si>
  <si>
    <t>smss1434</t>
  </si>
  <si>
    <t>sms_a724</t>
  </si>
  <si>
    <t>smss1435</t>
  </si>
  <si>
    <t>sms_a725</t>
  </si>
  <si>
    <t>smss1436</t>
  </si>
  <si>
    <t>sms_a726</t>
  </si>
  <si>
    <t>smss1437</t>
  </si>
  <si>
    <t>sms_a727</t>
  </si>
  <si>
    <t>smss1438</t>
  </si>
  <si>
    <t>sms_a719</t>
  </si>
  <si>
    <t>smss1393</t>
  </si>
  <si>
    <t>sms_a728</t>
  </si>
  <si>
    <t>smss1439</t>
  </si>
  <si>
    <t>sms_a729</t>
  </si>
  <si>
    <t>smss1440</t>
  </si>
  <si>
    <t>sms_a740</t>
  </si>
  <si>
    <t>smss1452</t>
  </si>
  <si>
    <t>sms_a730</t>
  </si>
  <si>
    <t>smss1441</t>
  </si>
  <si>
    <t>sms_a731</t>
  </si>
  <si>
    <t>smss1442</t>
  </si>
  <si>
    <t>sms_a732</t>
  </si>
  <si>
    <t>smss1443</t>
  </si>
  <si>
    <t>sms_a733</t>
  </si>
  <si>
    <t>smss1444</t>
  </si>
  <si>
    <t>sms_a734</t>
  </si>
  <si>
    <t>smss1445</t>
  </si>
  <si>
    <t>DVD袋裏4C</t>
    <phoneticPr fontId="8"/>
  </si>
  <si>
    <t>DVD袋裏4C+コンテンツ枠</t>
    <phoneticPr fontId="8"/>
  </si>
  <si>
    <t>DVD袋表4C</t>
    <phoneticPr fontId="8"/>
  </si>
  <si>
    <t>DVD対向4C1P</t>
    <phoneticPr fontId="8"/>
  </si>
  <si>
    <t>一水社</t>
  </si>
  <si>
    <t>インフォメディア</t>
  </si>
  <si>
    <t>三和出版</t>
  </si>
  <si>
    <t>若生出版</t>
  </si>
  <si>
    <t>DVD4コマ</t>
  </si>
  <si>
    <t>DVD漫画まさお</t>
  </si>
  <si>
    <t>B5、日版PB、700円、8万部</t>
  </si>
  <si>
    <t>B5、セブンPB、760円、7万部</t>
  </si>
  <si>
    <t>A5、日版PB、640円、7万部</t>
  </si>
  <si>
    <t>A4、800円</t>
  </si>
  <si>
    <t>A4、780円</t>
  </si>
  <si>
    <t>A5、日版PB、540円、8万部</t>
  </si>
  <si>
    <t>B5、セブンPB、730円、12万部</t>
  </si>
  <si>
    <t>A4、全CVS、840円、7万部</t>
    <rPh sb="3" eb="4">
      <t>ゼン</t>
    </rPh>
    <phoneticPr fontId="5"/>
  </si>
  <si>
    <t>B5、全CVS、780円</t>
    <rPh sb="3" eb="4">
      <t>ゼン</t>
    </rPh>
    <phoneticPr fontId="5"/>
  </si>
  <si>
    <t>A5、日版PB、540円、10万部</t>
  </si>
  <si>
    <t>A4、日版PB、780円</t>
  </si>
  <si>
    <t>B5、日版PB、780円、7万部</t>
  </si>
  <si>
    <t>1C2P</t>
    <phoneticPr fontId="8"/>
  </si>
  <si>
    <t>コミック乱TWINS</t>
    <phoneticPr fontId="8"/>
  </si>
  <si>
    <t>週刊実話</t>
    <phoneticPr fontId="8"/>
  </si>
  <si>
    <t>4C1P</t>
    <phoneticPr fontId="8"/>
  </si>
  <si>
    <t>新50代女性からナンパしてほしい版</t>
  </si>
  <si>
    <t>リイド社</t>
    <rPh sb="3" eb="4">
      <t>シャ</t>
    </rPh>
    <phoneticPr fontId="6"/>
  </si>
  <si>
    <t>sms_u891</t>
  </si>
  <si>
    <t>smss1475</t>
  </si>
  <si>
    <t>sms_u892</t>
  </si>
  <si>
    <t>smss1476</t>
  </si>
  <si>
    <t>劇画カタログ企画</t>
  </si>
  <si>
    <t>セレブ妻狩り編集企画枠</t>
  </si>
  <si>
    <t>企画枠_横4コマ</t>
  </si>
  <si>
    <t>1P記事_求む！中高年男性版_アイ</t>
  </si>
  <si>
    <t>袋とじ開ける前に！（出会いver）</t>
  </si>
  <si>
    <t>2Pスポーツ新聞_v01_アイ(森下さん)</t>
  </si>
  <si>
    <t>中面 後半</t>
    <rPh sb="0" eb="1">
      <t>ナカ</t>
    </rPh>
    <rPh sb="1" eb="2">
      <t>メン</t>
    </rPh>
    <rPh sb="3" eb="5">
      <t>コウハン</t>
    </rPh>
    <phoneticPr fontId="28"/>
  </si>
  <si>
    <t>表4</t>
    <rPh sb="0" eb="1">
      <t>ヒョウ</t>
    </rPh>
    <phoneticPr fontId="28"/>
  </si>
  <si>
    <t>コスミック出版</t>
  </si>
  <si>
    <t>smss1391</t>
  </si>
  <si>
    <t>smss1446</t>
  </si>
  <si>
    <t>sms_a735</t>
  </si>
  <si>
    <t>smss1447</t>
  </si>
  <si>
    <t>sms_a741</t>
  </si>
  <si>
    <t>smss1453</t>
  </si>
  <si>
    <t>sms_a745</t>
  </si>
  <si>
    <t>smss1457</t>
  </si>
  <si>
    <t>sms_a736</t>
  </si>
  <si>
    <t>smss1448</t>
  </si>
  <si>
    <t>sms_a747</t>
  </si>
  <si>
    <t>smss1459</t>
  </si>
  <si>
    <t>sms_a737</t>
  </si>
  <si>
    <t>smss1449</t>
  </si>
  <si>
    <t>sms_a742</t>
  </si>
  <si>
    <t>smss1454</t>
  </si>
  <si>
    <t>sms_a738</t>
  </si>
  <si>
    <t>smss1450</t>
  </si>
  <si>
    <t>sms_a739</t>
  </si>
  <si>
    <t>smss1451</t>
  </si>
  <si>
    <t>sms_a746</t>
  </si>
  <si>
    <t>smss1458</t>
  </si>
  <si>
    <t>sms_a743</t>
  </si>
  <si>
    <t>smss1455</t>
  </si>
  <si>
    <t>1C5P</t>
    <phoneticPr fontId="8"/>
  </si>
  <si>
    <t>実話BUNKA超タブー</t>
    <phoneticPr fontId="8"/>
  </si>
  <si>
    <t>ゴールドマネー～掟破りの裏経済誌</t>
    <phoneticPr fontId="8"/>
  </si>
  <si>
    <t>表4　4C1P</t>
    <phoneticPr fontId="8"/>
  </si>
  <si>
    <t>いけない芸能界 過激ハプニング　禁断公開裏特捜部</t>
    <phoneticPr fontId="8"/>
  </si>
  <si>
    <t>4C2P</t>
    <phoneticPr fontId="8"/>
  </si>
  <si>
    <t>実話ナックルズ　ウルトラ</t>
    <phoneticPr fontId="8"/>
  </si>
  <si>
    <t>俺の旅</t>
    <phoneticPr fontId="8"/>
  </si>
  <si>
    <t>ナックルズ極ベスト</t>
    <phoneticPr fontId="8"/>
  </si>
  <si>
    <t>封印映像 平成最後の〇秘法〇淫宝オール袋とじスペシャル</t>
    <phoneticPr fontId="8"/>
  </si>
  <si>
    <t>袋とじ表4　4C1P</t>
    <phoneticPr fontId="8"/>
  </si>
  <si>
    <t>実話BUNKAタブー</t>
    <phoneticPr fontId="8"/>
  </si>
  <si>
    <t>臨時増刊　ラヴァーズ</t>
    <phoneticPr fontId="8"/>
  </si>
  <si>
    <t>漫画乱れ艶妻</t>
    <phoneticPr fontId="8"/>
  </si>
  <si>
    <t>週刊実話増刊「実話ザ・タブー」</t>
    <phoneticPr fontId="8"/>
  </si>
  <si>
    <t>2/1～</t>
  </si>
  <si>
    <t>企画枠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</si>
</sst>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9" borderId="2" xfId="14" applyFont="1" applyFill="1" applyBorder="1"/>
    <xf numFmtId="0" fontId="2" fillId="37" borderId="5" xfId="14" applyFont="1" applyFill="1" applyBorder="1" applyAlignment="1">
      <alignment vertical="center"/>
    </xf>
    <xf numFmtId="0" fontId="2" fillId="39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50</v>
      </c>
      <c r="C2" s="16"/>
      <c r="D2" s="28"/>
      <c r="E2" s="28"/>
      <c r="F2" s="28"/>
      <c r="G2" s="28"/>
      <c r="H2" s="1"/>
      <c r="L2" s="46"/>
      <c r="M2" s="46"/>
      <c r="N2" s="46"/>
      <c r="O2" s="47"/>
      <c r="P2" s="4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9" t="e">
        <f>#REF!</f>
        <v>#REF!</v>
      </c>
      <c r="B7" s="53" t="s">
        <v>62</v>
      </c>
      <c r="C7" s="53" t="s">
        <v>55</v>
      </c>
      <c r="D7" s="54" t="s">
        <v>35</v>
      </c>
      <c r="E7" s="54">
        <v>201902</v>
      </c>
      <c r="F7" s="54">
        <v>1</v>
      </c>
      <c r="G7" s="54">
        <v>1</v>
      </c>
      <c r="H7" s="55"/>
      <c r="I7" s="56" t="s">
        <v>137</v>
      </c>
      <c r="J7" s="57" t="s">
        <v>138</v>
      </c>
      <c r="K7" s="58" t="s">
        <v>37</v>
      </c>
      <c r="L7" s="29" t="s">
        <v>159</v>
      </c>
      <c r="M7" s="29" t="s">
        <v>158</v>
      </c>
      <c r="N7" s="36">
        <v>43498</v>
      </c>
      <c r="O7" s="106">
        <v>700000</v>
      </c>
      <c r="P7" s="106">
        <v>700000</v>
      </c>
    </row>
    <row r="8" spans="1:16" x14ac:dyDescent="0.15">
      <c r="A8" s="110"/>
      <c r="B8" s="53" t="s">
        <v>63</v>
      </c>
      <c r="C8" s="53" t="s">
        <v>25</v>
      </c>
      <c r="D8" s="54" t="s">
        <v>35</v>
      </c>
      <c r="E8" s="54">
        <v>201902</v>
      </c>
      <c r="F8" s="54">
        <v>1</v>
      </c>
      <c r="G8" s="54">
        <v>2</v>
      </c>
      <c r="H8" s="59"/>
      <c r="I8" s="60" t="s">
        <v>137</v>
      </c>
      <c r="J8" s="57" t="s">
        <v>138</v>
      </c>
      <c r="K8" s="58" t="s">
        <v>37</v>
      </c>
      <c r="L8" s="30" t="s">
        <v>160</v>
      </c>
      <c r="M8" s="30" t="s">
        <v>158</v>
      </c>
      <c r="N8" s="37">
        <v>43498</v>
      </c>
      <c r="O8" s="107"/>
      <c r="P8" s="107"/>
    </row>
    <row r="9" spans="1:16" x14ac:dyDescent="0.15">
      <c r="A9" s="110"/>
      <c r="B9" s="53" t="s">
        <v>64</v>
      </c>
      <c r="C9" s="53" t="s">
        <v>25</v>
      </c>
      <c r="D9" s="54" t="s">
        <v>35</v>
      </c>
      <c r="E9" s="54">
        <v>201902</v>
      </c>
      <c r="F9" s="54">
        <v>1</v>
      </c>
      <c r="G9" s="54">
        <v>3</v>
      </c>
      <c r="H9" s="59"/>
      <c r="I9" s="60" t="s">
        <v>137</v>
      </c>
      <c r="J9" s="57" t="s">
        <v>138</v>
      </c>
      <c r="K9" s="58" t="s">
        <v>37</v>
      </c>
      <c r="L9" s="30" t="s">
        <v>161</v>
      </c>
      <c r="M9" s="30" t="s">
        <v>158</v>
      </c>
      <c r="N9" s="37">
        <v>43498</v>
      </c>
      <c r="O9" s="107"/>
      <c r="P9" s="107"/>
    </row>
    <row r="10" spans="1:16" x14ac:dyDescent="0.15">
      <c r="A10" s="110"/>
      <c r="B10" s="53" t="s">
        <v>65</v>
      </c>
      <c r="C10" s="53" t="s">
        <v>25</v>
      </c>
      <c r="D10" s="54" t="s">
        <v>35</v>
      </c>
      <c r="E10" s="54">
        <v>201902</v>
      </c>
      <c r="F10" s="54">
        <v>1</v>
      </c>
      <c r="G10" s="54">
        <v>4</v>
      </c>
      <c r="H10" s="59"/>
      <c r="I10" s="60" t="s">
        <v>137</v>
      </c>
      <c r="J10" s="57" t="s">
        <v>138</v>
      </c>
      <c r="K10" s="58" t="s">
        <v>37</v>
      </c>
      <c r="L10" s="30" t="s">
        <v>162</v>
      </c>
      <c r="M10" s="30" t="s">
        <v>158</v>
      </c>
      <c r="N10" s="37">
        <v>43498</v>
      </c>
      <c r="O10" s="107"/>
      <c r="P10" s="107"/>
    </row>
    <row r="11" spans="1:16" x14ac:dyDescent="0.15">
      <c r="A11" s="111"/>
      <c r="B11" s="53" t="s">
        <v>66</v>
      </c>
      <c r="C11" s="53" t="s">
        <v>25</v>
      </c>
      <c r="D11" s="54" t="s">
        <v>35</v>
      </c>
      <c r="E11" s="54">
        <v>201902</v>
      </c>
      <c r="F11" s="54">
        <v>1</v>
      </c>
      <c r="G11" s="54">
        <v>5</v>
      </c>
      <c r="H11" s="61"/>
      <c r="I11" s="61" t="s">
        <v>10</v>
      </c>
      <c r="J11" s="62" t="s">
        <v>10</v>
      </c>
      <c r="K11" s="63" t="s">
        <v>37</v>
      </c>
      <c r="L11" s="31" t="s">
        <v>36</v>
      </c>
      <c r="M11" s="31"/>
      <c r="N11" s="38"/>
      <c r="O11" s="108"/>
      <c r="P11" s="108"/>
    </row>
    <row r="12" spans="1:16" ht="12" customHeight="1" x14ac:dyDescent="0.15">
      <c r="A12" s="109" t="e">
        <f>#REF!</f>
        <v>#REF!</v>
      </c>
      <c r="B12" s="53" t="s">
        <v>67</v>
      </c>
      <c r="C12" s="53" t="s">
        <v>25</v>
      </c>
      <c r="D12" s="54" t="s">
        <v>35</v>
      </c>
      <c r="E12" s="54">
        <v>201902</v>
      </c>
      <c r="F12" s="54">
        <v>2</v>
      </c>
      <c r="G12" s="54">
        <v>1</v>
      </c>
      <c r="H12" s="55"/>
      <c r="I12" s="56" t="s">
        <v>139</v>
      </c>
      <c r="J12" s="57" t="s">
        <v>140</v>
      </c>
      <c r="K12" s="58" t="s">
        <v>37</v>
      </c>
      <c r="L12" s="112" t="s">
        <v>43</v>
      </c>
      <c r="M12" s="112" t="s">
        <v>158</v>
      </c>
      <c r="N12" s="114">
        <v>43498</v>
      </c>
      <c r="O12" s="106">
        <v>570000</v>
      </c>
      <c r="P12" s="106">
        <v>570000</v>
      </c>
    </row>
    <row r="13" spans="1:16" ht="12" customHeight="1" x14ac:dyDescent="0.15">
      <c r="A13" s="110"/>
      <c r="B13" s="53" t="s">
        <v>68</v>
      </c>
      <c r="C13" s="53" t="s">
        <v>25</v>
      </c>
      <c r="D13" s="54" t="s">
        <v>35</v>
      </c>
      <c r="E13" s="54">
        <v>201902</v>
      </c>
      <c r="F13" s="54">
        <v>2</v>
      </c>
      <c r="G13" s="54">
        <v>2</v>
      </c>
      <c r="H13" s="59"/>
      <c r="I13" s="60" t="s">
        <v>139</v>
      </c>
      <c r="J13" s="57" t="s">
        <v>140</v>
      </c>
      <c r="K13" s="57" t="s">
        <v>38</v>
      </c>
      <c r="L13" s="113"/>
      <c r="M13" s="98"/>
      <c r="N13" s="115"/>
      <c r="O13" s="107"/>
      <c r="P13" s="107"/>
    </row>
    <row r="14" spans="1:16" ht="12" customHeight="1" x14ac:dyDescent="0.15">
      <c r="A14" s="110"/>
      <c r="B14" s="67" t="s">
        <v>69</v>
      </c>
      <c r="C14" s="67" t="s">
        <v>25</v>
      </c>
      <c r="D14" s="68" t="s">
        <v>41</v>
      </c>
      <c r="E14" s="54">
        <v>201902</v>
      </c>
      <c r="F14" s="68">
        <v>2</v>
      </c>
      <c r="G14" s="68">
        <v>3</v>
      </c>
      <c r="H14" s="69"/>
      <c r="I14" s="70" t="s">
        <v>137</v>
      </c>
      <c r="J14" s="71" t="s">
        <v>138</v>
      </c>
      <c r="K14" s="72" t="s">
        <v>39</v>
      </c>
      <c r="L14" s="116" t="s">
        <v>42</v>
      </c>
      <c r="M14" s="112" t="s">
        <v>163</v>
      </c>
      <c r="N14" s="114">
        <v>43498</v>
      </c>
      <c r="O14" s="107"/>
      <c r="P14" s="107"/>
    </row>
    <row r="15" spans="1:16" ht="12" customHeight="1" x14ac:dyDescent="0.15">
      <c r="A15" s="110"/>
      <c r="B15" s="67" t="s">
        <v>70</v>
      </c>
      <c r="C15" s="67" t="s">
        <v>25</v>
      </c>
      <c r="D15" s="68" t="s">
        <v>41</v>
      </c>
      <c r="E15" s="54">
        <v>201902</v>
      </c>
      <c r="F15" s="68">
        <v>2</v>
      </c>
      <c r="G15" s="68">
        <v>4</v>
      </c>
      <c r="H15" s="73"/>
      <c r="I15" s="73" t="s">
        <v>137</v>
      </c>
      <c r="J15" s="74" t="s">
        <v>138</v>
      </c>
      <c r="K15" s="72" t="s">
        <v>38</v>
      </c>
      <c r="L15" s="117"/>
      <c r="M15" s="98"/>
      <c r="N15" s="115"/>
      <c r="O15" s="107"/>
      <c r="P15" s="107"/>
    </row>
    <row r="16" spans="1:16" ht="12" customHeight="1" x14ac:dyDescent="0.15">
      <c r="A16" s="110"/>
      <c r="B16" s="53" t="s">
        <v>71</v>
      </c>
      <c r="C16" s="53" t="s">
        <v>25</v>
      </c>
      <c r="D16" s="54" t="s">
        <v>35</v>
      </c>
      <c r="E16" s="54">
        <v>201902</v>
      </c>
      <c r="F16" s="54">
        <v>2</v>
      </c>
      <c r="G16" s="54">
        <v>5</v>
      </c>
      <c r="H16" s="55"/>
      <c r="I16" s="56" t="s">
        <v>139</v>
      </c>
      <c r="J16" s="64" t="s">
        <v>140</v>
      </c>
      <c r="K16" s="63" t="s">
        <v>40</v>
      </c>
      <c r="L16" s="112" t="s">
        <v>42</v>
      </c>
      <c r="M16" s="112" t="s">
        <v>163</v>
      </c>
      <c r="N16" s="114">
        <v>43506</v>
      </c>
      <c r="O16" s="107"/>
      <c r="P16" s="107"/>
    </row>
    <row r="17" spans="1:16" ht="12" customHeight="1" x14ac:dyDescent="0.15">
      <c r="A17" s="111"/>
      <c r="B17" s="53" t="s">
        <v>72</v>
      </c>
      <c r="C17" s="53" t="s">
        <v>25</v>
      </c>
      <c r="D17" s="54" t="s">
        <v>35</v>
      </c>
      <c r="E17" s="54">
        <v>201902</v>
      </c>
      <c r="F17" s="54">
        <v>2</v>
      </c>
      <c r="G17" s="54">
        <v>6</v>
      </c>
      <c r="H17" s="61"/>
      <c r="I17" s="61" t="s">
        <v>139</v>
      </c>
      <c r="J17" s="62" t="s">
        <v>140</v>
      </c>
      <c r="K17" s="63" t="s">
        <v>38</v>
      </c>
      <c r="L17" s="113"/>
      <c r="M17" s="98"/>
      <c r="N17" s="115"/>
      <c r="O17" s="108"/>
      <c r="P17" s="108"/>
    </row>
    <row r="18" spans="1:16" x14ac:dyDescent="0.15">
      <c r="A18" s="94" t="e">
        <f>#REF!</f>
        <v>#REF!</v>
      </c>
      <c r="B18" s="53" t="s">
        <v>73</v>
      </c>
      <c r="C18" s="53" t="s">
        <v>25</v>
      </c>
      <c r="D18" s="54" t="s">
        <v>35</v>
      </c>
      <c r="E18" s="54">
        <v>201902</v>
      </c>
      <c r="F18" s="54">
        <v>3</v>
      </c>
      <c r="G18" s="54">
        <v>1</v>
      </c>
      <c r="H18" s="55"/>
      <c r="I18" s="55" t="s">
        <v>139</v>
      </c>
      <c r="J18" s="65" t="s">
        <v>138</v>
      </c>
      <c r="K18" s="58" t="s">
        <v>37</v>
      </c>
      <c r="L18" s="96" t="s">
        <v>45</v>
      </c>
      <c r="M18" s="96" t="s">
        <v>164</v>
      </c>
      <c r="N18" s="92">
        <v>43519</v>
      </c>
      <c r="O18" s="99">
        <v>450000</v>
      </c>
      <c r="P18" s="99">
        <v>450000</v>
      </c>
    </row>
    <row r="19" spans="1:16" x14ac:dyDescent="0.15">
      <c r="A19" s="95"/>
      <c r="B19" s="53" t="s">
        <v>74</v>
      </c>
      <c r="C19" s="53" t="s">
        <v>25</v>
      </c>
      <c r="D19" s="54" t="s">
        <v>35</v>
      </c>
      <c r="E19" s="54">
        <v>201902</v>
      </c>
      <c r="F19" s="54">
        <v>3</v>
      </c>
      <c r="G19" s="54">
        <v>2</v>
      </c>
      <c r="H19" s="61"/>
      <c r="I19" s="61" t="s">
        <v>139</v>
      </c>
      <c r="J19" s="61" t="s">
        <v>138</v>
      </c>
      <c r="K19" s="66" t="s">
        <v>38</v>
      </c>
      <c r="L19" s="97"/>
      <c r="M19" s="98"/>
      <c r="N19" s="93"/>
      <c r="O19" s="100"/>
      <c r="P19" s="100"/>
    </row>
    <row r="20" spans="1:16" x14ac:dyDescent="0.15">
      <c r="A20" s="94" t="e">
        <f>#REF!</f>
        <v>#REF!</v>
      </c>
      <c r="B20" s="53" t="s">
        <v>75</v>
      </c>
      <c r="C20" s="53" t="s">
        <v>25</v>
      </c>
      <c r="D20" s="54" t="s">
        <v>35</v>
      </c>
      <c r="E20" s="54">
        <v>201902</v>
      </c>
      <c r="F20" s="54">
        <v>4</v>
      </c>
      <c r="G20" s="54">
        <v>1</v>
      </c>
      <c r="H20" s="55"/>
      <c r="I20" s="55" t="s">
        <v>139</v>
      </c>
      <c r="J20" s="65" t="s">
        <v>138</v>
      </c>
      <c r="K20" s="58" t="s">
        <v>37</v>
      </c>
      <c r="L20" s="96" t="s">
        <v>47</v>
      </c>
      <c r="M20" s="96" t="s">
        <v>165</v>
      </c>
      <c r="N20" s="92">
        <v>43519</v>
      </c>
      <c r="O20" s="99">
        <v>320000</v>
      </c>
      <c r="P20" s="99">
        <v>320000</v>
      </c>
    </row>
    <row r="21" spans="1:16" x14ac:dyDescent="0.15">
      <c r="A21" s="95"/>
      <c r="B21" s="53" t="s">
        <v>76</v>
      </c>
      <c r="C21" s="53" t="s">
        <v>25</v>
      </c>
      <c r="D21" s="54" t="s">
        <v>35</v>
      </c>
      <c r="E21" s="54">
        <v>201902</v>
      </c>
      <c r="F21" s="54">
        <v>4</v>
      </c>
      <c r="G21" s="54">
        <v>2</v>
      </c>
      <c r="H21" s="61"/>
      <c r="I21" s="61" t="s">
        <v>139</v>
      </c>
      <c r="J21" s="61" t="s">
        <v>138</v>
      </c>
      <c r="K21" s="66" t="s">
        <v>38</v>
      </c>
      <c r="L21" s="97"/>
      <c r="M21" s="98"/>
      <c r="N21" s="93"/>
      <c r="O21" s="100"/>
      <c r="P21" s="100"/>
    </row>
    <row r="22" spans="1:16" x14ac:dyDescent="0.15">
      <c r="A22" s="94" t="e">
        <f>#REF!</f>
        <v>#REF!</v>
      </c>
      <c r="B22" s="53" t="s">
        <v>77</v>
      </c>
      <c r="C22" s="53" t="s">
        <v>25</v>
      </c>
      <c r="D22" s="54" t="s">
        <v>35</v>
      </c>
      <c r="E22" s="54">
        <v>201902</v>
      </c>
      <c r="F22" s="54">
        <v>5</v>
      </c>
      <c r="G22" s="54">
        <v>1</v>
      </c>
      <c r="H22" s="55"/>
      <c r="I22" s="55" t="s">
        <v>137</v>
      </c>
      <c r="J22" s="65" t="s">
        <v>138</v>
      </c>
      <c r="K22" s="58" t="s">
        <v>37</v>
      </c>
      <c r="L22" s="96" t="s">
        <v>166</v>
      </c>
      <c r="M22" s="96" t="s">
        <v>158</v>
      </c>
      <c r="N22" s="92">
        <v>43505</v>
      </c>
      <c r="O22" s="99">
        <v>400000</v>
      </c>
      <c r="P22" s="99">
        <v>400000</v>
      </c>
    </row>
    <row r="23" spans="1:16" x14ac:dyDescent="0.15">
      <c r="A23" s="95"/>
      <c r="B23" s="53" t="s">
        <v>78</v>
      </c>
      <c r="C23" s="53" t="s">
        <v>25</v>
      </c>
      <c r="D23" s="54" t="s">
        <v>35</v>
      </c>
      <c r="E23" s="54">
        <v>201902</v>
      </c>
      <c r="F23" s="54">
        <v>5</v>
      </c>
      <c r="G23" s="54">
        <v>2</v>
      </c>
      <c r="H23" s="61"/>
      <c r="I23" s="61" t="s">
        <v>137</v>
      </c>
      <c r="J23" s="61" t="s">
        <v>138</v>
      </c>
      <c r="K23" s="66" t="s">
        <v>38</v>
      </c>
      <c r="L23" s="97"/>
      <c r="M23" s="98"/>
      <c r="N23" s="93"/>
      <c r="O23" s="100"/>
      <c r="P23" s="100"/>
    </row>
    <row r="24" spans="1:16" ht="12" customHeight="1" x14ac:dyDescent="0.15">
      <c r="A24" s="109" t="e">
        <f>#REF!</f>
        <v>#REF!</v>
      </c>
      <c r="B24" s="53" t="s">
        <v>79</v>
      </c>
      <c r="C24" s="53" t="s">
        <v>25</v>
      </c>
      <c r="D24" s="54" t="s">
        <v>35</v>
      </c>
      <c r="E24" s="54">
        <v>201902</v>
      </c>
      <c r="F24" s="54">
        <v>6</v>
      </c>
      <c r="G24" s="54">
        <v>1</v>
      </c>
      <c r="H24" s="55"/>
      <c r="I24" s="56" t="s">
        <v>139</v>
      </c>
      <c r="J24" s="57" t="s">
        <v>141</v>
      </c>
      <c r="K24" s="58" t="s">
        <v>37</v>
      </c>
      <c r="L24" s="112" t="s">
        <v>168</v>
      </c>
      <c r="M24" s="96" t="s">
        <v>167</v>
      </c>
      <c r="N24" s="114">
        <v>43498</v>
      </c>
      <c r="O24" s="106">
        <v>200000</v>
      </c>
      <c r="P24" s="106">
        <v>200000</v>
      </c>
    </row>
    <row r="25" spans="1:16" ht="12" customHeight="1" x14ac:dyDescent="0.15">
      <c r="A25" s="110"/>
      <c r="B25" s="53" t="s">
        <v>80</v>
      </c>
      <c r="C25" s="53" t="s">
        <v>25</v>
      </c>
      <c r="D25" s="54" t="s">
        <v>35</v>
      </c>
      <c r="E25" s="54">
        <v>201902</v>
      </c>
      <c r="F25" s="54">
        <v>6</v>
      </c>
      <c r="G25" s="54">
        <v>2</v>
      </c>
      <c r="H25" s="59"/>
      <c r="I25" s="60" t="s">
        <v>139</v>
      </c>
      <c r="J25" s="57" t="s">
        <v>141</v>
      </c>
      <c r="K25" s="57" t="s">
        <v>38</v>
      </c>
      <c r="L25" s="113"/>
      <c r="M25" s="98"/>
      <c r="N25" s="115"/>
      <c r="O25" s="107"/>
      <c r="P25" s="107"/>
    </row>
    <row r="26" spans="1:16" ht="12" customHeight="1" x14ac:dyDescent="0.15">
      <c r="A26" s="110"/>
      <c r="B26" s="67" t="s">
        <v>81</v>
      </c>
      <c r="C26" s="67" t="s">
        <v>25</v>
      </c>
      <c r="D26" s="68" t="s">
        <v>41</v>
      </c>
      <c r="E26" s="54">
        <v>201902</v>
      </c>
      <c r="F26" s="68">
        <v>6</v>
      </c>
      <c r="G26" s="68">
        <v>3</v>
      </c>
      <c r="H26" s="69"/>
      <c r="I26" s="70" t="s">
        <v>137</v>
      </c>
      <c r="J26" s="71" t="s">
        <v>140</v>
      </c>
      <c r="K26" s="72" t="s">
        <v>39</v>
      </c>
      <c r="L26" s="116" t="s">
        <v>168</v>
      </c>
      <c r="M26" s="96" t="s">
        <v>167</v>
      </c>
      <c r="N26" s="114">
        <v>43497</v>
      </c>
      <c r="O26" s="107"/>
      <c r="P26" s="107"/>
    </row>
    <row r="27" spans="1:16" ht="12" customHeight="1" x14ac:dyDescent="0.15">
      <c r="A27" s="110"/>
      <c r="B27" s="67" t="s">
        <v>82</v>
      </c>
      <c r="C27" s="67" t="s">
        <v>25</v>
      </c>
      <c r="D27" s="68" t="s">
        <v>41</v>
      </c>
      <c r="E27" s="54">
        <v>201902</v>
      </c>
      <c r="F27" s="68">
        <v>6</v>
      </c>
      <c r="G27" s="68">
        <v>4</v>
      </c>
      <c r="H27" s="73"/>
      <c r="I27" s="73" t="s">
        <v>137</v>
      </c>
      <c r="J27" s="74" t="s">
        <v>140</v>
      </c>
      <c r="K27" s="72" t="s">
        <v>38</v>
      </c>
      <c r="L27" s="117"/>
      <c r="M27" s="98"/>
      <c r="N27" s="115"/>
      <c r="O27" s="107"/>
      <c r="P27" s="107"/>
    </row>
    <row r="28" spans="1:16" ht="12" customHeight="1" x14ac:dyDescent="0.15">
      <c r="A28" s="110"/>
      <c r="B28" s="53" t="s">
        <v>83</v>
      </c>
      <c r="C28" s="53" t="s">
        <v>25</v>
      </c>
      <c r="D28" s="54" t="s">
        <v>35</v>
      </c>
      <c r="E28" s="54">
        <v>201902</v>
      </c>
      <c r="F28" s="54">
        <v>6</v>
      </c>
      <c r="G28" s="54">
        <v>5</v>
      </c>
      <c r="H28" s="55"/>
      <c r="I28" s="56" t="s">
        <v>142</v>
      </c>
      <c r="J28" s="64" t="s">
        <v>143</v>
      </c>
      <c r="K28" s="63" t="s">
        <v>37</v>
      </c>
      <c r="L28" s="112" t="s">
        <v>168</v>
      </c>
      <c r="M28" s="96" t="s">
        <v>167</v>
      </c>
      <c r="N28" s="92" t="s">
        <v>188</v>
      </c>
      <c r="O28" s="107"/>
      <c r="P28" s="107"/>
    </row>
    <row r="29" spans="1:16" ht="12" customHeight="1" x14ac:dyDescent="0.15">
      <c r="A29" s="110"/>
      <c r="B29" s="80" t="s">
        <v>84</v>
      </c>
      <c r="C29" s="53" t="s">
        <v>25</v>
      </c>
      <c r="D29" s="54" t="s">
        <v>35</v>
      </c>
      <c r="E29" s="54">
        <v>201902</v>
      </c>
      <c r="F29" s="54">
        <v>6</v>
      </c>
      <c r="G29" s="54">
        <v>6</v>
      </c>
      <c r="H29" s="61"/>
      <c r="I29" s="61" t="s">
        <v>142</v>
      </c>
      <c r="J29" s="62" t="s">
        <v>143</v>
      </c>
      <c r="K29" s="63" t="s">
        <v>38</v>
      </c>
      <c r="L29" s="113"/>
      <c r="M29" s="98"/>
      <c r="N29" s="93"/>
      <c r="O29" s="107"/>
      <c r="P29" s="107"/>
    </row>
    <row r="30" spans="1:16" ht="12" customHeight="1" x14ac:dyDescent="0.15">
      <c r="A30" s="110"/>
      <c r="B30" s="67" t="s">
        <v>85</v>
      </c>
      <c r="C30" s="67" t="s">
        <v>25</v>
      </c>
      <c r="D30" s="68" t="s">
        <v>41</v>
      </c>
      <c r="E30" s="54">
        <v>201902</v>
      </c>
      <c r="F30" s="68">
        <v>6</v>
      </c>
      <c r="G30" s="68">
        <v>7</v>
      </c>
      <c r="H30" s="69"/>
      <c r="I30" s="70" t="s">
        <v>144</v>
      </c>
      <c r="J30" s="71" t="s">
        <v>145</v>
      </c>
      <c r="K30" s="72" t="s">
        <v>39</v>
      </c>
      <c r="L30" s="116" t="s">
        <v>168</v>
      </c>
      <c r="M30" s="96" t="s">
        <v>167</v>
      </c>
      <c r="N30" s="92" t="s">
        <v>188</v>
      </c>
      <c r="O30" s="107"/>
      <c r="P30" s="107"/>
    </row>
    <row r="31" spans="1:16" ht="12" customHeight="1" x14ac:dyDescent="0.15">
      <c r="A31" s="111"/>
      <c r="B31" s="80" t="s">
        <v>86</v>
      </c>
      <c r="C31" s="67" t="s">
        <v>25</v>
      </c>
      <c r="D31" s="68" t="s">
        <v>41</v>
      </c>
      <c r="E31" s="54">
        <v>201902</v>
      </c>
      <c r="F31" s="68">
        <v>6</v>
      </c>
      <c r="G31" s="68">
        <v>8</v>
      </c>
      <c r="H31" s="73"/>
      <c r="I31" s="73" t="s">
        <v>144</v>
      </c>
      <c r="J31" s="74" t="s">
        <v>145</v>
      </c>
      <c r="K31" s="72" t="s">
        <v>38</v>
      </c>
      <c r="L31" s="117"/>
      <c r="M31" s="98"/>
      <c r="N31" s="93"/>
      <c r="O31" s="108"/>
      <c r="P31" s="108"/>
    </row>
    <row r="32" spans="1:16" x14ac:dyDescent="0.15">
      <c r="A32" s="94" t="e">
        <f>#REF!</f>
        <v>#REF!</v>
      </c>
      <c r="B32" s="53" t="s">
        <v>87</v>
      </c>
      <c r="C32" s="53" t="s">
        <v>25</v>
      </c>
      <c r="D32" s="54" t="s">
        <v>35</v>
      </c>
      <c r="E32" s="54">
        <v>201902</v>
      </c>
      <c r="F32" s="54">
        <v>7</v>
      </c>
      <c r="G32" s="54">
        <v>1</v>
      </c>
      <c r="H32" s="55"/>
      <c r="I32" s="55" t="s">
        <v>139</v>
      </c>
      <c r="J32" s="65" t="s">
        <v>146</v>
      </c>
      <c r="K32" s="58" t="s">
        <v>37</v>
      </c>
      <c r="L32" s="102" t="s">
        <v>47</v>
      </c>
      <c r="M32" s="50" t="s">
        <v>169</v>
      </c>
      <c r="N32" s="88" t="s">
        <v>185</v>
      </c>
      <c r="O32" s="99">
        <v>260000</v>
      </c>
      <c r="P32" s="99">
        <v>260000</v>
      </c>
    </row>
    <row r="33" spans="1:16" x14ac:dyDescent="0.15">
      <c r="A33" s="101"/>
      <c r="B33" s="53" t="s">
        <v>88</v>
      </c>
      <c r="C33" s="53" t="s">
        <v>25</v>
      </c>
      <c r="D33" s="54" t="s">
        <v>35</v>
      </c>
      <c r="E33" s="54">
        <v>201902</v>
      </c>
      <c r="F33" s="54">
        <v>7</v>
      </c>
      <c r="G33" s="54">
        <v>2</v>
      </c>
      <c r="H33" s="59"/>
      <c r="I33" s="59" t="s">
        <v>139</v>
      </c>
      <c r="J33" s="65" t="s">
        <v>147</v>
      </c>
      <c r="K33" s="58" t="s">
        <v>37</v>
      </c>
      <c r="L33" s="103"/>
      <c r="M33" s="51" t="s">
        <v>169</v>
      </c>
      <c r="N33" s="34" t="s">
        <v>8</v>
      </c>
      <c r="O33" s="105"/>
      <c r="P33" s="105"/>
    </row>
    <row r="34" spans="1:16" x14ac:dyDescent="0.15">
      <c r="A34" s="101"/>
      <c r="B34" s="53" t="s">
        <v>89</v>
      </c>
      <c r="C34" s="53" t="s">
        <v>25</v>
      </c>
      <c r="D34" s="54" t="s">
        <v>35</v>
      </c>
      <c r="E34" s="54">
        <v>201902</v>
      </c>
      <c r="F34" s="54">
        <v>7</v>
      </c>
      <c r="G34" s="54">
        <v>3</v>
      </c>
      <c r="H34" s="59"/>
      <c r="I34" s="59" t="s">
        <v>139</v>
      </c>
      <c r="J34" s="65" t="s">
        <v>148</v>
      </c>
      <c r="K34" s="58" t="s">
        <v>37</v>
      </c>
      <c r="L34" s="103"/>
      <c r="M34" s="51" t="s">
        <v>169</v>
      </c>
      <c r="N34" s="34" t="s">
        <v>9</v>
      </c>
      <c r="O34" s="105"/>
      <c r="P34" s="105"/>
    </row>
    <row r="35" spans="1:16" x14ac:dyDescent="0.15">
      <c r="A35" s="95"/>
      <c r="B35" s="53" t="s">
        <v>90</v>
      </c>
      <c r="C35" s="53" t="s">
        <v>25</v>
      </c>
      <c r="D35" s="54" t="s">
        <v>35</v>
      </c>
      <c r="E35" s="54">
        <v>201902</v>
      </c>
      <c r="F35" s="54">
        <v>7</v>
      </c>
      <c r="G35" s="54">
        <v>4</v>
      </c>
      <c r="H35" s="61"/>
      <c r="I35" s="61" t="s">
        <v>10</v>
      </c>
      <c r="J35" s="61" t="s">
        <v>10</v>
      </c>
      <c r="K35" s="66" t="s">
        <v>38</v>
      </c>
      <c r="L35" s="104"/>
      <c r="M35" s="52"/>
      <c r="N35" s="84"/>
      <c r="O35" s="100"/>
      <c r="P35" s="100"/>
    </row>
    <row r="36" spans="1:16" x14ac:dyDescent="0.15">
      <c r="A36" s="94" t="e">
        <f>#REF!</f>
        <v>#REF!</v>
      </c>
      <c r="B36" s="53" t="s">
        <v>91</v>
      </c>
      <c r="C36" s="53" t="s">
        <v>25</v>
      </c>
      <c r="D36" s="54" t="s">
        <v>35</v>
      </c>
      <c r="E36" s="54">
        <v>201902</v>
      </c>
      <c r="F36" s="54">
        <v>8</v>
      </c>
      <c r="G36" s="54">
        <v>1</v>
      </c>
      <c r="H36" s="55"/>
      <c r="I36" s="55" t="s">
        <v>139</v>
      </c>
      <c r="J36" s="65" t="s">
        <v>146</v>
      </c>
      <c r="K36" s="58" t="s">
        <v>37</v>
      </c>
      <c r="L36" s="85" t="s">
        <v>166</v>
      </c>
      <c r="M36" s="50" t="s">
        <v>170</v>
      </c>
      <c r="N36" s="118" t="s">
        <v>187</v>
      </c>
      <c r="O36" s="99">
        <v>325000</v>
      </c>
      <c r="P36" s="99">
        <v>325000</v>
      </c>
    </row>
    <row r="37" spans="1:16" x14ac:dyDescent="0.15">
      <c r="A37" s="101"/>
      <c r="B37" s="53" t="s">
        <v>92</v>
      </c>
      <c r="C37" s="53" t="s">
        <v>25</v>
      </c>
      <c r="D37" s="54" t="s">
        <v>35</v>
      </c>
      <c r="E37" s="54">
        <v>201902</v>
      </c>
      <c r="F37" s="54">
        <v>8</v>
      </c>
      <c r="G37" s="54">
        <v>2</v>
      </c>
      <c r="H37" s="59"/>
      <c r="I37" s="59" t="s">
        <v>139</v>
      </c>
      <c r="J37" s="65" t="s">
        <v>147</v>
      </c>
      <c r="K37" s="58" t="s">
        <v>37</v>
      </c>
      <c r="L37" s="86" t="s">
        <v>166</v>
      </c>
      <c r="M37" s="51" t="s">
        <v>171</v>
      </c>
      <c r="N37" s="119"/>
      <c r="O37" s="105"/>
      <c r="P37" s="105"/>
    </row>
    <row r="38" spans="1:16" x14ac:dyDescent="0.15">
      <c r="A38" s="101"/>
      <c r="B38" s="53" t="s">
        <v>93</v>
      </c>
      <c r="C38" s="53" t="s">
        <v>25</v>
      </c>
      <c r="D38" s="54" t="s">
        <v>35</v>
      </c>
      <c r="E38" s="54">
        <v>201902</v>
      </c>
      <c r="F38" s="54">
        <v>8</v>
      </c>
      <c r="G38" s="54">
        <v>3</v>
      </c>
      <c r="H38" s="59"/>
      <c r="I38" s="59" t="s">
        <v>139</v>
      </c>
      <c r="J38" s="65" t="s">
        <v>148</v>
      </c>
      <c r="K38" s="58" t="s">
        <v>37</v>
      </c>
      <c r="L38" s="86" t="s">
        <v>166</v>
      </c>
      <c r="M38" s="51" t="s">
        <v>172</v>
      </c>
      <c r="N38" s="119"/>
      <c r="O38" s="105"/>
      <c r="P38" s="105"/>
    </row>
    <row r="39" spans="1:16" x14ac:dyDescent="0.15">
      <c r="A39" s="95"/>
      <c r="B39" s="53" t="s">
        <v>94</v>
      </c>
      <c r="C39" s="53" t="s">
        <v>25</v>
      </c>
      <c r="D39" s="54" t="s">
        <v>35</v>
      </c>
      <c r="E39" s="54">
        <v>201902</v>
      </c>
      <c r="F39" s="54">
        <v>8</v>
      </c>
      <c r="G39" s="54">
        <v>4</v>
      </c>
      <c r="H39" s="61"/>
      <c r="I39" s="61" t="s">
        <v>10</v>
      </c>
      <c r="J39" s="61" t="s">
        <v>10</v>
      </c>
      <c r="K39" s="66" t="s">
        <v>38</v>
      </c>
      <c r="L39" s="87" t="s">
        <v>61</v>
      </c>
      <c r="M39" s="52"/>
      <c r="N39" s="120"/>
      <c r="O39" s="100"/>
      <c r="P39" s="100"/>
    </row>
    <row r="40" spans="1:16" x14ac:dyDescent="0.15">
      <c r="A40" s="94" t="e">
        <f>#REF!</f>
        <v>#REF!</v>
      </c>
      <c r="B40" s="53" t="s">
        <v>95</v>
      </c>
      <c r="C40" s="53" t="s">
        <v>25</v>
      </c>
      <c r="D40" s="54" t="s">
        <v>35</v>
      </c>
      <c r="E40" s="54">
        <v>201902</v>
      </c>
      <c r="F40" s="54">
        <v>9</v>
      </c>
      <c r="G40" s="54">
        <v>1</v>
      </c>
      <c r="H40" s="55"/>
      <c r="I40" s="55" t="s">
        <v>139</v>
      </c>
      <c r="J40" s="65" t="s">
        <v>149</v>
      </c>
      <c r="K40" s="58" t="s">
        <v>37</v>
      </c>
      <c r="L40" s="96" t="s">
        <v>161</v>
      </c>
      <c r="M40" s="96" t="s">
        <v>173</v>
      </c>
      <c r="N40" s="92" t="s">
        <v>186</v>
      </c>
      <c r="O40" s="99">
        <v>250000</v>
      </c>
      <c r="P40" s="99">
        <v>250000</v>
      </c>
    </row>
    <row r="41" spans="1:16" x14ac:dyDescent="0.15">
      <c r="A41" s="95"/>
      <c r="B41" s="53" t="s">
        <v>96</v>
      </c>
      <c r="C41" s="53" t="s">
        <v>25</v>
      </c>
      <c r="D41" s="54" t="s">
        <v>35</v>
      </c>
      <c r="E41" s="54">
        <v>201902</v>
      </c>
      <c r="F41" s="54">
        <v>9</v>
      </c>
      <c r="G41" s="54">
        <v>2</v>
      </c>
      <c r="H41" s="61"/>
      <c r="I41" s="61" t="s">
        <v>139</v>
      </c>
      <c r="J41" s="61" t="s">
        <v>149</v>
      </c>
      <c r="K41" s="66" t="s">
        <v>38</v>
      </c>
      <c r="L41" s="97"/>
      <c r="M41" s="98"/>
      <c r="N41" s="93"/>
      <c r="O41" s="100"/>
      <c r="P41" s="100"/>
    </row>
    <row r="42" spans="1:16" x14ac:dyDescent="0.15">
      <c r="A42" s="94" t="e">
        <f>#REF!</f>
        <v>#REF!</v>
      </c>
      <c r="B42" s="53" t="s">
        <v>97</v>
      </c>
      <c r="C42" s="53" t="s">
        <v>25</v>
      </c>
      <c r="D42" s="54" t="s">
        <v>35</v>
      </c>
      <c r="E42" s="54">
        <v>201902</v>
      </c>
      <c r="F42" s="54">
        <v>10</v>
      </c>
      <c r="G42" s="54">
        <v>1</v>
      </c>
      <c r="H42" s="55"/>
      <c r="I42" s="55" t="s">
        <v>139</v>
      </c>
      <c r="J42" s="65" t="s">
        <v>146</v>
      </c>
      <c r="K42" s="58" t="s">
        <v>37</v>
      </c>
      <c r="L42" s="102" t="s">
        <v>174</v>
      </c>
      <c r="M42" s="85" t="s">
        <v>170</v>
      </c>
      <c r="N42" s="88" t="s">
        <v>185</v>
      </c>
      <c r="O42" s="99">
        <v>200000</v>
      </c>
      <c r="P42" s="99">
        <v>200000</v>
      </c>
    </row>
    <row r="43" spans="1:16" x14ac:dyDescent="0.15">
      <c r="A43" s="101"/>
      <c r="B43" s="53" t="s">
        <v>98</v>
      </c>
      <c r="C43" s="53" t="s">
        <v>25</v>
      </c>
      <c r="D43" s="54" t="s">
        <v>35</v>
      </c>
      <c r="E43" s="54">
        <v>201902</v>
      </c>
      <c r="F43" s="54">
        <v>10</v>
      </c>
      <c r="G43" s="54">
        <v>2</v>
      </c>
      <c r="H43" s="59"/>
      <c r="I43" s="59" t="s">
        <v>139</v>
      </c>
      <c r="J43" s="65" t="s">
        <v>147</v>
      </c>
      <c r="K43" s="58" t="s">
        <v>37</v>
      </c>
      <c r="L43" s="103"/>
      <c r="M43" s="86" t="s">
        <v>170</v>
      </c>
      <c r="N43" s="34" t="s">
        <v>8</v>
      </c>
      <c r="O43" s="105"/>
      <c r="P43" s="105"/>
    </row>
    <row r="44" spans="1:16" x14ac:dyDescent="0.15">
      <c r="A44" s="101"/>
      <c r="B44" s="53" t="s">
        <v>99</v>
      </c>
      <c r="C44" s="53" t="s">
        <v>25</v>
      </c>
      <c r="D44" s="54" t="s">
        <v>35</v>
      </c>
      <c r="E44" s="54">
        <v>201902</v>
      </c>
      <c r="F44" s="54">
        <v>10</v>
      </c>
      <c r="G44" s="54">
        <v>3</v>
      </c>
      <c r="H44" s="59"/>
      <c r="I44" s="59" t="s">
        <v>139</v>
      </c>
      <c r="J44" s="65" t="s">
        <v>148</v>
      </c>
      <c r="K44" s="58" t="s">
        <v>37</v>
      </c>
      <c r="L44" s="103"/>
      <c r="M44" s="86" t="s">
        <v>170</v>
      </c>
      <c r="N44" s="34" t="s">
        <v>9</v>
      </c>
      <c r="O44" s="105"/>
      <c r="P44" s="105"/>
    </row>
    <row r="45" spans="1:16" x14ac:dyDescent="0.15">
      <c r="A45" s="95"/>
      <c r="B45" s="53" t="s">
        <v>100</v>
      </c>
      <c r="C45" s="53" t="s">
        <v>25</v>
      </c>
      <c r="D45" s="54" t="s">
        <v>35</v>
      </c>
      <c r="E45" s="54">
        <v>201902</v>
      </c>
      <c r="F45" s="54">
        <v>10</v>
      </c>
      <c r="G45" s="54">
        <v>4</v>
      </c>
      <c r="H45" s="61"/>
      <c r="I45" s="61" t="s">
        <v>10</v>
      </c>
      <c r="J45" s="61" t="s">
        <v>10</v>
      </c>
      <c r="K45" s="66" t="s">
        <v>38</v>
      </c>
      <c r="L45" s="104"/>
      <c r="M45" s="87"/>
      <c r="N45" s="84"/>
      <c r="O45" s="100"/>
      <c r="P45" s="100"/>
    </row>
    <row r="46" spans="1:16" x14ac:dyDescent="0.15">
      <c r="A46" s="94" t="e">
        <f>#REF!</f>
        <v>#REF!</v>
      </c>
      <c r="B46" s="53" t="s">
        <v>101</v>
      </c>
      <c r="C46" s="53" t="s">
        <v>25</v>
      </c>
      <c r="D46" s="54" t="s">
        <v>35</v>
      </c>
      <c r="E46" s="54">
        <v>201902</v>
      </c>
      <c r="F46" s="54">
        <v>11</v>
      </c>
      <c r="G46" s="54">
        <v>1</v>
      </c>
      <c r="H46" s="55"/>
      <c r="I46" s="55" t="s">
        <v>139</v>
      </c>
      <c r="J46" s="65" t="s">
        <v>146</v>
      </c>
      <c r="K46" s="58" t="s">
        <v>37</v>
      </c>
      <c r="L46" s="102" t="s">
        <v>175</v>
      </c>
      <c r="M46" s="85" t="s">
        <v>176</v>
      </c>
      <c r="N46" s="118"/>
      <c r="O46" s="99">
        <v>240000</v>
      </c>
      <c r="P46" s="99">
        <v>240000</v>
      </c>
    </row>
    <row r="47" spans="1:16" x14ac:dyDescent="0.15">
      <c r="A47" s="101"/>
      <c r="B47" s="53" t="s">
        <v>102</v>
      </c>
      <c r="C47" s="53" t="s">
        <v>25</v>
      </c>
      <c r="D47" s="54" t="s">
        <v>35</v>
      </c>
      <c r="E47" s="54">
        <v>201902</v>
      </c>
      <c r="F47" s="54">
        <v>11</v>
      </c>
      <c r="G47" s="54">
        <v>2</v>
      </c>
      <c r="H47" s="59"/>
      <c r="I47" s="59" t="s">
        <v>139</v>
      </c>
      <c r="J47" s="65" t="s">
        <v>150</v>
      </c>
      <c r="K47" s="58" t="s">
        <v>37</v>
      </c>
      <c r="L47" s="103"/>
      <c r="M47" s="86" t="s">
        <v>176</v>
      </c>
      <c r="N47" s="119"/>
      <c r="O47" s="105"/>
      <c r="P47" s="105"/>
    </row>
    <row r="48" spans="1:16" x14ac:dyDescent="0.15">
      <c r="A48" s="101"/>
      <c r="B48" s="53" t="s">
        <v>103</v>
      </c>
      <c r="C48" s="53" t="s">
        <v>25</v>
      </c>
      <c r="D48" s="54" t="s">
        <v>35</v>
      </c>
      <c r="E48" s="54">
        <v>201902</v>
      </c>
      <c r="F48" s="54">
        <v>11</v>
      </c>
      <c r="G48" s="54">
        <v>3</v>
      </c>
      <c r="H48" s="59"/>
      <c r="I48" s="59" t="s">
        <v>139</v>
      </c>
      <c r="J48" s="65" t="s">
        <v>148</v>
      </c>
      <c r="K48" s="58" t="s">
        <v>37</v>
      </c>
      <c r="L48" s="103"/>
      <c r="M48" s="86" t="s">
        <v>176</v>
      </c>
      <c r="N48" s="119"/>
      <c r="O48" s="105"/>
      <c r="P48" s="105"/>
    </row>
    <row r="49" spans="1:16" x14ac:dyDescent="0.15">
      <c r="A49" s="95"/>
      <c r="B49" s="53" t="s">
        <v>104</v>
      </c>
      <c r="C49" s="53" t="s">
        <v>25</v>
      </c>
      <c r="D49" s="54" t="s">
        <v>35</v>
      </c>
      <c r="E49" s="54">
        <v>201902</v>
      </c>
      <c r="F49" s="54">
        <v>11</v>
      </c>
      <c r="G49" s="54">
        <v>4</v>
      </c>
      <c r="H49" s="61"/>
      <c r="I49" s="61" t="s">
        <v>10</v>
      </c>
      <c r="J49" s="61" t="s">
        <v>10</v>
      </c>
      <c r="K49" s="66" t="s">
        <v>38</v>
      </c>
      <c r="L49" s="104"/>
      <c r="M49" s="87"/>
      <c r="N49" s="120"/>
      <c r="O49" s="100"/>
      <c r="P49" s="100"/>
    </row>
    <row r="50" spans="1:16" x14ac:dyDescent="0.15">
      <c r="A50" s="94" t="e">
        <f>#REF!</f>
        <v>#REF!</v>
      </c>
      <c r="B50" s="53" t="s">
        <v>105</v>
      </c>
      <c r="C50" s="53" t="s">
        <v>25</v>
      </c>
      <c r="D50" s="54" t="s">
        <v>35</v>
      </c>
      <c r="E50" s="54">
        <v>201902</v>
      </c>
      <c r="F50" s="54">
        <v>12</v>
      </c>
      <c r="G50" s="54">
        <v>1</v>
      </c>
      <c r="H50" s="55"/>
      <c r="I50" s="55" t="s">
        <v>139</v>
      </c>
      <c r="J50" s="65" t="s">
        <v>143</v>
      </c>
      <c r="K50" s="58" t="s">
        <v>40</v>
      </c>
      <c r="L50" s="96" t="s">
        <v>159</v>
      </c>
      <c r="M50" s="96" t="s">
        <v>163</v>
      </c>
      <c r="N50" s="114">
        <v>43505</v>
      </c>
      <c r="O50" s="99">
        <v>120000</v>
      </c>
      <c r="P50" s="99">
        <v>120000</v>
      </c>
    </row>
    <row r="51" spans="1:16" x14ac:dyDescent="0.15">
      <c r="A51" s="95"/>
      <c r="B51" s="53" t="s">
        <v>106</v>
      </c>
      <c r="C51" s="53" t="s">
        <v>25</v>
      </c>
      <c r="D51" s="54" t="s">
        <v>35</v>
      </c>
      <c r="E51" s="54">
        <v>201902</v>
      </c>
      <c r="F51" s="54">
        <v>12</v>
      </c>
      <c r="G51" s="54">
        <v>2</v>
      </c>
      <c r="H51" s="61"/>
      <c r="I51" s="61" t="s">
        <v>139</v>
      </c>
      <c r="J51" s="61" t="s">
        <v>143</v>
      </c>
      <c r="K51" s="66" t="s">
        <v>38</v>
      </c>
      <c r="L51" s="97"/>
      <c r="M51" s="98"/>
      <c r="N51" s="115"/>
      <c r="O51" s="100"/>
      <c r="P51" s="100"/>
    </row>
    <row r="52" spans="1:16" x14ac:dyDescent="0.15">
      <c r="A52" s="94" t="e">
        <f>#REF!</f>
        <v>#REF!</v>
      </c>
      <c r="B52" s="67" t="s">
        <v>107</v>
      </c>
      <c r="C52" s="67" t="s">
        <v>25</v>
      </c>
      <c r="D52" s="68" t="s">
        <v>41</v>
      </c>
      <c r="E52" s="54">
        <v>201902</v>
      </c>
      <c r="F52" s="68">
        <v>13</v>
      </c>
      <c r="G52" s="68">
        <v>1</v>
      </c>
      <c r="H52" s="69"/>
      <c r="I52" s="69" t="s">
        <v>151</v>
      </c>
      <c r="J52" s="75" t="s">
        <v>145</v>
      </c>
      <c r="K52" s="76" t="s">
        <v>39</v>
      </c>
      <c r="L52" s="90" t="s">
        <v>181</v>
      </c>
      <c r="M52" s="96" t="s">
        <v>163</v>
      </c>
      <c r="N52" s="92">
        <v>43517</v>
      </c>
      <c r="O52" s="99">
        <v>120000</v>
      </c>
      <c r="P52" s="99">
        <v>120000</v>
      </c>
    </row>
    <row r="53" spans="1:16" x14ac:dyDescent="0.15">
      <c r="A53" s="95"/>
      <c r="B53" s="67" t="s">
        <v>108</v>
      </c>
      <c r="C53" s="67" t="s">
        <v>25</v>
      </c>
      <c r="D53" s="68" t="s">
        <v>41</v>
      </c>
      <c r="E53" s="54">
        <v>201902</v>
      </c>
      <c r="F53" s="68">
        <v>13</v>
      </c>
      <c r="G53" s="68">
        <v>2</v>
      </c>
      <c r="H53" s="73"/>
      <c r="I53" s="73" t="s">
        <v>151</v>
      </c>
      <c r="J53" s="73" t="s">
        <v>145</v>
      </c>
      <c r="K53" s="77" t="s">
        <v>38</v>
      </c>
      <c r="L53" s="91"/>
      <c r="M53" s="98"/>
      <c r="N53" s="93"/>
      <c r="O53" s="100"/>
      <c r="P53" s="100"/>
    </row>
    <row r="54" spans="1:16" x14ac:dyDescent="0.15">
      <c r="A54" s="94" t="e">
        <f>#REF!</f>
        <v>#REF!</v>
      </c>
      <c r="B54" s="53" t="s">
        <v>109</v>
      </c>
      <c r="C54" s="53" t="s">
        <v>25</v>
      </c>
      <c r="D54" s="54" t="s">
        <v>35</v>
      </c>
      <c r="E54" s="54">
        <v>201902</v>
      </c>
      <c r="F54" s="54">
        <v>14</v>
      </c>
      <c r="G54" s="54">
        <v>1</v>
      </c>
      <c r="H54" s="55"/>
      <c r="I54" s="55" t="s">
        <v>142</v>
      </c>
      <c r="J54" s="65" t="s">
        <v>143</v>
      </c>
      <c r="K54" s="58" t="s">
        <v>40</v>
      </c>
      <c r="L54" s="96" t="s">
        <v>180</v>
      </c>
      <c r="M54" s="96" t="s">
        <v>163</v>
      </c>
      <c r="N54" s="92">
        <v>43512</v>
      </c>
      <c r="O54" s="99">
        <v>150000</v>
      </c>
      <c r="P54" s="99">
        <v>150000</v>
      </c>
    </row>
    <row r="55" spans="1:16" x14ac:dyDescent="0.15">
      <c r="A55" s="95"/>
      <c r="B55" s="53" t="s">
        <v>110</v>
      </c>
      <c r="C55" s="53" t="s">
        <v>25</v>
      </c>
      <c r="D55" s="54" t="s">
        <v>35</v>
      </c>
      <c r="E55" s="54">
        <v>201902</v>
      </c>
      <c r="F55" s="54">
        <v>14</v>
      </c>
      <c r="G55" s="54">
        <v>2</v>
      </c>
      <c r="H55" s="61"/>
      <c r="I55" s="61" t="s">
        <v>142</v>
      </c>
      <c r="J55" s="61" t="s">
        <v>143</v>
      </c>
      <c r="K55" s="66" t="s">
        <v>38</v>
      </c>
      <c r="L55" s="97"/>
      <c r="M55" s="98"/>
      <c r="N55" s="93"/>
      <c r="O55" s="100"/>
      <c r="P55" s="100"/>
    </row>
    <row r="56" spans="1:16" x14ac:dyDescent="0.15">
      <c r="A56" s="94" t="e">
        <f>#REF!</f>
        <v>#REF!</v>
      </c>
      <c r="B56" s="67" t="s">
        <v>111</v>
      </c>
      <c r="C56" s="67" t="s">
        <v>25</v>
      </c>
      <c r="D56" s="68" t="s">
        <v>41</v>
      </c>
      <c r="E56" s="54">
        <v>201902</v>
      </c>
      <c r="F56" s="68">
        <v>15</v>
      </c>
      <c r="G56" s="68">
        <v>1</v>
      </c>
      <c r="H56" s="69"/>
      <c r="I56" s="69" t="s">
        <v>152</v>
      </c>
      <c r="J56" s="75" t="s">
        <v>140</v>
      </c>
      <c r="K56" s="76" t="s">
        <v>39</v>
      </c>
      <c r="L56" s="90" t="s">
        <v>44</v>
      </c>
      <c r="M56" s="96" t="s">
        <v>163</v>
      </c>
      <c r="N56" s="92">
        <v>43520</v>
      </c>
      <c r="O56" s="99">
        <v>150000</v>
      </c>
      <c r="P56" s="99">
        <v>150000</v>
      </c>
    </row>
    <row r="57" spans="1:16" x14ac:dyDescent="0.15">
      <c r="A57" s="95"/>
      <c r="B57" s="67" t="s">
        <v>112</v>
      </c>
      <c r="C57" s="67" t="s">
        <v>25</v>
      </c>
      <c r="D57" s="68" t="s">
        <v>41</v>
      </c>
      <c r="E57" s="54">
        <v>201902</v>
      </c>
      <c r="F57" s="68">
        <v>15</v>
      </c>
      <c r="G57" s="68">
        <v>2</v>
      </c>
      <c r="H57" s="73"/>
      <c r="I57" s="73" t="s">
        <v>152</v>
      </c>
      <c r="J57" s="73" t="s">
        <v>140</v>
      </c>
      <c r="K57" s="77" t="s">
        <v>38</v>
      </c>
      <c r="L57" s="91"/>
      <c r="M57" s="98"/>
      <c r="N57" s="93"/>
      <c r="O57" s="100"/>
      <c r="P57" s="100"/>
    </row>
    <row r="58" spans="1:16" x14ac:dyDescent="0.15">
      <c r="A58" s="94" t="e">
        <f>#REF!</f>
        <v>#REF!</v>
      </c>
      <c r="B58" s="53" t="s">
        <v>113</v>
      </c>
      <c r="C58" s="53" t="s">
        <v>25</v>
      </c>
      <c r="D58" s="54" t="s">
        <v>35</v>
      </c>
      <c r="E58" s="54">
        <v>201902</v>
      </c>
      <c r="F58" s="54">
        <v>16</v>
      </c>
      <c r="G58" s="54">
        <v>1</v>
      </c>
      <c r="H58" s="55"/>
      <c r="I58" s="55" t="s">
        <v>142</v>
      </c>
      <c r="J58" s="65" t="s">
        <v>153</v>
      </c>
      <c r="K58" s="58" t="s">
        <v>40</v>
      </c>
      <c r="L58" s="96" t="s">
        <v>179</v>
      </c>
      <c r="M58" s="96" t="s">
        <v>163</v>
      </c>
      <c r="N58" s="92">
        <v>43512</v>
      </c>
      <c r="O58" s="99">
        <v>130000</v>
      </c>
      <c r="P58" s="99">
        <v>130000</v>
      </c>
    </row>
    <row r="59" spans="1:16" x14ac:dyDescent="0.15">
      <c r="A59" s="95"/>
      <c r="B59" s="53" t="s">
        <v>114</v>
      </c>
      <c r="C59" s="53" t="s">
        <v>25</v>
      </c>
      <c r="D59" s="54" t="s">
        <v>35</v>
      </c>
      <c r="E59" s="54">
        <v>201902</v>
      </c>
      <c r="F59" s="54">
        <v>16</v>
      </c>
      <c r="G59" s="54">
        <v>2</v>
      </c>
      <c r="H59" s="61"/>
      <c r="I59" s="61" t="s">
        <v>142</v>
      </c>
      <c r="J59" s="61" t="s">
        <v>153</v>
      </c>
      <c r="K59" s="66" t="s">
        <v>38</v>
      </c>
      <c r="L59" s="97"/>
      <c r="M59" s="98"/>
      <c r="N59" s="93"/>
      <c r="O59" s="100"/>
      <c r="P59" s="100"/>
    </row>
    <row r="60" spans="1:16" x14ac:dyDescent="0.15">
      <c r="A60" s="94" t="e">
        <f>#REF!</f>
        <v>#REF!</v>
      </c>
      <c r="B60" s="67" t="s">
        <v>115</v>
      </c>
      <c r="C60" s="67" t="s">
        <v>25</v>
      </c>
      <c r="D60" s="68" t="s">
        <v>41</v>
      </c>
      <c r="E60" s="54">
        <v>201902</v>
      </c>
      <c r="F60" s="68">
        <v>17</v>
      </c>
      <c r="G60" s="68">
        <v>1</v>
      </c>
      <c r="H60" s="69"/>
      <c r="I60" s="69" t="s">
        <v>137</v>
      </c>
      <c r="J60" s="75" t="s">
        <v>140</v>
      </c>
      <c r="K60" s="76" t="s">
        <v>39</v>
      </c>
      <c r="L60" s="90" t="s">
        <v>43</v>
      </c>
      <c r="M60" s="96" t="s">
        <v>163</v>
      </c>
      <c r="N60" s="92">
        <v>43507</v>
      </c>
      <c r="O60" s="99">
        <v>130000</v>
      </c>
      <c r="P60" s="99">
        <v>130000</v>
      </c>
    </row>
    <row r="61" spans="1:16" x14ac:dyDescent="0.15">
      <c r="A61" s="95"/>
      <c r="B61" s="67" t="s">
        <v>116</v>
      </c>
      <c r="C61" s="67" t="s">
        <v>25</v>
      </c>
      <c r="D61" s="68" t="s">
        <v>41</v>
      </c>
      <c r="E61" s="54">
        <v>201902</v>
      </c>
      <c r="F61" s="68">
        <v>17</v>
      </c>
      <c r="G61" s="68">
        <v>2</v>
      </c>
      <c r="H61" s="73"/>
      <c r="I61" s="73" t="s">
        <v>137</v>
      </c>
      <c r="J61" s="73" t="s">
        <v>140</v>
      </c>
      <c r="K61" s="77" t="s">
        <v>38</v>
      </c>
      <c r="L61" s="91"/>
      <c r="M61" s="98"/>
      <c r="N61" s="93"/>
      <c r="O61" s="100"/>
      <c r="P61" s="100"/>
    </row>
    <row r="62" spans="1:16" x14ac:dyDescent="0.15">
      <c r="A62" s="94" t="e">
        <f>#REF!</f>
        <v>#REF!</v>
      </c>
      <c r="B62" s="53" t="s">
        <v>117</v>
      </c>
      <c r="C62" s="53" t="s">
        <v>25</v>
      </c>
      <c r="D62" s="54" t="s">
        <v>35</v>
      </c>
      <c r="E62" s="54">
        <v>201902</v>
      </c>
      <c r="F62" s="54">
        <v>18</v>
      </c>
      <c r="G62" s="54">
        <v>1</v>
      </c>
      <c r="H62" s="55"/>
      <c r="I62" s="55" t="s">
        <v>154</v>
      </c>
      <c r="J62" s="65" t="s">
        <v>155</v>
      </c>
      <c r="K62" s="58" t="s">
        <v>40</v>
      </c>
      <c r="L62" s="96" t="s">
        <v>43</v>
      </c>
      <c r="M62" s="96" t="s">
        <v>163</v>
      </c>
      <c r="N62" s="92">
        <v>43513</v>
      </c>
      <c r="O62" s="99">
        <v>130000</v>
      </c>
      <c r="P62" s="99">
        <v>130000</v>
      </c>
    </row>
    <row r="63" spans="1:16" x14ac:dyDescent="0.15">
      <c r="A63" s="95"/>
      <c r="B63" s="53" t="s">
        <v>118</v>
      </c>
      <c r="C63" s="53" t="s">
        <v>25</v>
      </c>
      <c r="D63" s="54" t="s">
        <v>35</v>
      </c>
      <c r="E63" s="54">
        <v>201902</v>
      </c>
      <c r="F63" s="54">
        <v>18</v>
      </c>
      <c r="G63" s="54">
        <v>2</v>
      </c>
      <c r="H63" s="61"/>
      <c r="I63" s="61" t="s">
        <v>154</v>
      </c>
      <c r="J63" s="61" t="s">
        <v>155</v>
      </c>
      <c r="K63" s="66" t="s">
        <v>38</v>
      </c>
      <c r="L63" s="97"/>
      <c r="M63" s="98"/>
      <c r="N63" s="93"/>
      <c r="O63" s="100"/>
      <c r="P63" s="100"/>
    </row>
    <row r="64" spans="1:16" x14ac:dyDescent="0.15">
      <c r="A64" s="94" t="e">
        <f>#REF!</f>
        <v>#REF!</v>
      </c>
      <c r="B64" s="53" t="s">
        <v>119</v>
      </c>
      <c r="C64" s="53" t="s">
        <v>25</v>
      </c>
      <c r="D64" s="54" t="s">
        <v>35</v>
      </c>
      <c r="E64" s="54">
        <v>201902</v>
      </c>
      <c r="F64" s="54">
        <v>19</v>
      </c>
      <c r="G64" s="54">
        <v>1</v>
      </c>
      <c r="H64" s="55"/>
      <c r="I64" s="55" t="s">
        <v>137</v>
      </c>
      <c r="J64" s="65" t="s">
        <v>140</v>
      </c>
      <c r="K64" s="58" t="s">
        <v>37</v>
      </c>
      <c r="L64" s="96" t="s">
        <v>45</v>
      </c>
      <c r="M64" s="96" t="s">
        <v>163</v>
      </c>
      <c r="N64" s="92">
        <v>43505</v>
      </c>
      <c r="O64" s="99">
        <v>300000</v>
      </c>
      <c r="P64" s="99">
        <v>300000</v>
      </c>
    </row>
    <row r="65" spans="1:16" x14ac:dyDescent="0.15">
      <c r="A65" s="95"/>
      <c r="B65" s="53" t="s">
        <v>120</v>
      </c>
      <c r="C65" s="53" t="s">
        <v>25</v>
      </c>
      <c r="D65" s="54" t="s">
        <v>35</v>
      </c>
      <c r="E65" s="54">
        <v>201902</v>
      </c>
      <c r="F65" s="54">
        <v>19</v>
      </c>
      <c r="G65" s="54">
        <v>2</v>
      </c>
      <c r="H65" s="61"/>
      <c r="I65" s="61" t="s">
        <v>137</v>
      </c>
      <c r="J65" s="61" t="s">
        <v>140</v>
      </c>
      <c r="K65" s="66" t="s">
        <v>38</v>
      </c>
      <c r="L65" s="97"/>
      <c r="M65" s="98"/>
      <c r="N65" s="93"/>
      <c r="O65" s="100"/>
      <c r="P65" s="100"/>
    </row>
    <row r="66" spans="1:16" x14ac:dyDescent="0.15">
      <c r="A66" s="94" t="e">
        <f>#REF!</f>
        <v>#REF!</v>
      </c>
      <c r="B66" s="53" t="s">
        <v>121</v>
      </c>
      <c r="C66" s="53" t="s">
        <v>25</v>
      </c>
      <c r="D66" s="54" t="s">
        <v>35</v>
      </c>
      <c r="E66" s="54">
        <v>201902</v>
      </c>
      <c r="F66" s="54">
        <v>20</v>
      </c>
      <c r="G66" s="54">
        <v>1</v>
      </c>
      <c r="H66" s="55"/>
      <c r="I66" s="55" t="s">
        <v>156</v>
      </c>
      <c r="J66" s="65" t="s">
        <v>143</v>
      </c>
      <c r="K66" s="58" t="s">
        <v>40</v>
      </c>
      <c r="L66" s="96" t="s">
        <v>46</v>
      </c>
      <c r="M66" s="96" t="s">
        <v>163</v>
      </c>
      <c r="N66" s="92">
        <v>43523</v>
      </c>
      <c r="O66" s="99">
        <v>225000</v>
      </c>
      <c r="P66" s="99">
        <v>225000</v>
      </c>
    </row>
    <row r="67" spans="1:16" x14ac:dyDescent="0.15">
      <c r="A67" s="95"/>
      <c r="B67" s="53" t="s">
        <v>122</v>
      </c>
      <c r="C67" s="53" t="s">
        <v>25</v>
      </c>
      <c r="D67" s="54" t="s">
        <v>35</v>
      </c>
      <c r="E67" s="54">
        <v>201902</v>
      </c>
      <c r="F67" s="54">
        <v>20</v>
      </c>
      <c r="G67" s="54">
        <v>2</v>
      </c>
      <c r="H67" s="61"/>
      <c r="I67" s="61" t="s">
        <v>156</v>
      </c>
      <c r="J67" s="61" t="s">
        <v>143</v>
      </c>
      <c r="K67" s="66" t="s">
        <v>38</v>
      </c>
      <c r="L67" s="97"/>
      <c r="M67" s="98"/>
      <c r="N67" s="93"/>
      <c r="O67" s="100"/>
      <c r="P67" s="100"/>
    </row>
    <row r="68" spans="1:16" x14ac:dyDescent="0.15">
      <c r="A68" s="94" t="e">
        <f>#REF!</f>
        <v>#REF!</v>
      </c>
      <c r="B68" s="67" t="s">
        <v>123</v>
      </c>
      <c r="C68" s="67" t="s">
        <v>25</v>
      </c>
      <c r="D68" s="68" t="s">
        <v>41</v>
      </c>
      <c r="E68" s="54">
        <v>201902</v>
      </c>
      <c r="F68" s="68">
        <v>21</v>
      </c>
      <c r="G68" s="68">
        <v>1</v>
      </c>
      <c r="H68" s="69"/>
      <c r="I68" s="69" t="s">
        <v>157</v>
      </c>
      <c r="J68" s="75" t="s">
        <v>145</v>
      </c>
      <c r="K68" s="76" t="s">
        <v>39</v>
      </c>
      <c r="L68" s="90" t="s">
        <v>178</v>
      </c>
      <c r="M68" s="96" t="s">
        <v>163</v>
      </c>
      <c r="N68" s="92">
        <v>43508</v>
      </c>
      <c r="O68" s="99">
        <v>110000</v>
      </c>
      <c r="P68" s="99">
        <v>110000</v>
      </c>
    </row>
    <row r="69" spans="1:16" x14ac:dyDescent="0.15">
      <c r="A69" s="95"/>
      <c r="B69" s="67" t="s">
        <v>124</v>
      </c>
      <c r="C69" s="67" t="s">
        <v>25</v>
      </c>
      <c r="D69" s="68" t="s">
        <v>41</v>
      </c>
      <c r="E69" s="54">
        <v>201902</v>
      </c>
      <c r="F69" s="68">
        <v>21</v>
      </c>
      <c r="G69" s="68">
        <v>2</v>
      </c>
      <c r="H69" s="73"/>
      <c r="I69" s="73" t="s">
        <v>157</v>
      </c>
      <c r="J69" s="73" t="s">
        <v>145</v>
      </c>
      <c r="K69" s="77" t="s">
        <v>38</v>
      </c>
      <c r="L69" s="91"/>
      <c r="M69" s="98"/>
      <c r="N69" s="93"/>
      <c r="O69" s="100"/>
      <c r="P69" s="100"/>
    </row>
    <row r="70" spans="1:16" x14ac:dyDescent="0.15">
      <c r="A70" s="94" t="e">
        <f>#REF!</f>
        <v>#REF!</v>
      </c>
      <c r="B70" s="67" t="s">
        <v>125</v>
      </c>
      <c r="C70" s="67" t="s">
        <v>25</v>
      </c>
      <c r="D70" s="68" t="s">
        <v>41</v>
      </c>
      <c r="E70" s="54">
        <v>201902</v>
      </c>
      <c r="F70" s="68">
        <v>22</v>
      </c>
      <c r="G70" s="68">
        <v>1</v>
      </c>
      <c r="H70" s="69"/>
      <c r="I70" s="69" t="s">
        <v>139</v>
      </c>
      <c r="J70" s="75" t="s">
        <v>138</v>
      </c>
      <c r="K70" s="76" t="s">
        <v>39</v>
      </c>
      <c r="L70" s="90" t="s">
        <v>47</v>
      </c>
      <c r="M70" s="96" t="s">
        <v>163</v>
      </c>
      <c r="N70" s="92">
        <v>43499</v>
      </c>
      <c r="O70" s="99">
        <v>130000</v>
      </c>
      <c r="P70" s="99">
        <v>130000</v>
      </c>
    </row>
    <row r="71" spans="1:16" x14ac:dyDescent="0.15">
      <c r="A71" s="95"/>
      <c r="B71" s="67" t="s">
        <v>126</v>
      </c>
      <c r="C71" s="67" t="s">
        <v>25</v>
      </c>
      <c r="D71" s="68" t="s">
        <v>41</v>
      </c>
      <c r="E71" s="54">
        <v>201902</v>
      </c>
      <c r="F71" s="68">
        <v>22</v>
      </c>
      <c r="G71" s="68">
        <v>2</v>
      </c>
      <c r="H71" s="73"/>
      <c r="I71" s="73" t="s">
        <v>139</v>
      </c>
      <c r="J71" s="73" t="s">
        <v>138</v>
      </c>
      <c r="K71" s="77" t="s">
        <v>38</v>
      </c>
      <c r="L71" s="91"/>
      <c r="M71" s="98"/>
      <c r="N71" s="93"/>
      <c r="O71" s="100"/>
      <c r="P71" s="100"/>
    </row>
    <row r="72" spans="1:16" x14ac:dyDescent="0.15">
      <c r="A72" s="94" t="e">
        <f>#REF!</f>
        <v>#REF!</v>
      </c>
      <c r="B72" s="53" t="s">
        <v>127</v>
      </c>
      <c r="C72" s="53" t="s">
        <v>25</v>
      </c>
      <c r="D72" s="54" t="s">
        <v>35</v>
      </c>
      <c r="E72" s="54">
        <v>201902</v>
      </c>
      <c r="F72" s="54">
        <v>23</v>
      </c>
      <c r="G72" s="54">
        <v>1</v>
      </c>
      <c r="H72" s="55"/>
      <c r="I72" s="55" t="s">
        <v>137</v>
      </c>
      <c r="J72" s="65" t="s">
        <v>140</v>
      </c>
      <c r="K72" s="58" t="s">
        <v>37</v>
      </c>
      <c r="L72" s="96" t="s">
        <v>47</v>
      </c>
      <c r="M72" s="96" t="s">
        <v>163</v>
      </c>
      <c r="N72" s="92">
        <v>43507</v>
      </c>
      <c r="O72" s="99">
        <v>130000</v>
      </c>
      <c r="P72" s="99">
        <v>130000</v>
      </c>
    </row>
    <row r="73" spans="1:16" x14ac:dyDescent="0.15">
      <c r="A73" s="95"/>
      <c r="B73" s="53" t="s">
        <v>128</v>
      </c>
      <c r="C73" s="53" t="s">
        <v>25</v>
      </c>
      <c r="D73" s="54" t="s">
        <v>35</v>
      </c>
      <c r="E73" s="54">
        <v>201902</v>
      </c>
      <c r="F73" s="54">
        <v>23</v>
      </c>
      <c r="G73" s="54">
        <v>2</v>
      </c>
      <c r="H73" s="61"/>
      <c r="I73" s="61" t="s">
        <v>137</v>
      </c>
      <c r="J73" s="61" t="s">
        <v>140</v>
      </c>
      <c r="K73" s="66" t="s">
        <v>38</v>
      </c>
      <c r="L73" s="97"/>
      <c r="M73" s="98"/>
      <c r="N73" s="93"/>
      <c r="O73" s="100"/>
      <c r="P73" s="100"/>
    </row>
    <row r="74" spans="1:16" x14ac:dyDescent="0.15">
      <c r="A74" s="94" t="e">
        <f>#REF!</f>
        <v>#REF!</v>
      </c>
      <c r="B74" s="53" t="s">
        <v>129</v>
      </c>
      <c r="C74" s="53" t="s">
        <v>25</v>
      </c>
      <c r="D74" s="54" t="s">
        <v>35</v>
      </c>
      <c r="E74" s="54">
        <v>201902</v>
      </c>
      <c r="F74" s="54">
        <v>24</v>
      </c>
      <c r="G74" s="54">
        <v>1</v>
      </c>
      <c r="H74" s="55"/>
      <c r="I74" s="55" t="s">
        <v>139</v>
      </c>
      <c r="J74" s="65" t="s">
        <v>143</v>
      </c>
      <c r="K74" s="58" t="s">
        <v>37</v>
      </c>
      <c r="L74" s="96" t="s">
        <v>177</v>
      </c>
      <c r="M74" s="96" t="s">
        <v>163</v>
      </c>
      <c r="N74" s="92">
        <v>43499</v>
      </c>
      <c r="O74" s="99">
        <v>80000</v>
      </c>
      <c r="P74" s="99">
        <v>80000</v>
      </c>
    </row>
    <row r="75" spans="1:16" x14ac:dyDescent="0.15">
      <c r="A75" s="95"/>
      <c r="B75" s="53" t="s">
        <v>130</v>
      </c>
      <c r="C75" s="53" t="s">
        <v>25</v>
      </c>
      <c r="D75" s="54" t="s">
        <v>35</v>
      </c>
      <c r="E75" s="54">
        <v>201902</v>
      </c>
      <c r="F75" s="54">
        <v>24</v>
      </c>
      <c r="G75" s="54">
        <v>2</v>
      </c>
      <c r="H75" s="61"/>
      <c r="I75" s="61" t="s">
        <v>139</v>
      </c>
      <c r="J75" s="61" t="s">
        <v>143</v>
      </c>
      <c r="K75" s="66" t="s">
        <v>38</v>
      </c>
      <c r="L75" s="97"/>
      <c r="M75" s="98"/>
      <c r="N75" s="93"/>
      <c r="O75" s="100"/>
      <c r="P75" s="100"/>
    </row>
    <row r="76" spans="1:16" x14ac:dyDescent="0.15">
      <c r="A76" s="94" t="e">
        <f>#REF!</f>
        <v>#REF!</v>
      </c>
      <c r="B76" s="53" t="s">
        <v>131</v>
      </c>
      <c r="C76" s="53" t="s">
        <v>25</v>
      </c>
      <c r="D76" s="54" t="s">
        <v>35</v>
      </c>
      <c r="E76" s="54">
        <v>201902</v>
      </c>
      <c r="F76" s="54">
        <v>25</v>
      </c>
      <c r="G76" s="54">
        <v>1</v>
      </c>
      <c r="H76" s="55"/>
      <c r="I76" s="55" t="s">
        <v>7</v>
      </c>
      <c r="J76" s="65" t="s">
        <v>140</v>
      </c>
      <c r="K76" s="58" t="s">
        <v>40</v>
      </c>
      <c r="L76" s="96" t="s">
        <v>48</v>
      </c>
      <c r="M76" s="96" t="s">
        <v>182</v>
      </c>
      <c r="N76" s="92">
        <v>43499</v>
      </c>
      <c r="O76" s="99">
        <v>50000</v>
      </c>
      <c r="P76" s="99">
        <v>50000</v>
      </c>
    </row>
    <row r="77" spans="1:16" x14ac:dyDescent="0.15">
      <c r="A77" s="95"/>
      <c r="B77" s="80" t="s">
        <v>132</v>
      </c>
      <c r="C77" s="53" t="s">
        <v>25</v>
      </c>
      <c r="D77" s="54" t="s">
        <v>35</v>
      </c>
      <c r="E77" s="54">
        <v>201902</v>
      </c>
      <c r="F77" s="54">
        <v>25</v>
      </c>
      <c r="G77" s="54">
        <v>2</v>
      </c>
      <c r="H77" s="61"/>
      <c r="I77" s="61" t="s">
        <v>7</v>
      </c>
      <c r="J77" s="61" t="s">
        <v>140</v>
      </c>
      <c r="K77" s="66" t="s">
        <v>38</v>
      </c>
      <c r="L77" s="97"/>
      <c r="M77" s="98"/>
      <c r="N77" s="93"/>
      <c r="O77" s="100"/>
      <c r="P77" s="100"/>
    </row>
    <row r="78" spans="1:16" x14ac:dyDescent="0.15">
      <c r="A78" s="94" t="e">
        <f>#REF!</f>
        <v>#REF!</v>
      </c>
      <c r="B78" s="67" t="s">
        <v>133</v>
      </c>
      <c r="C78" s="67" t="s">
        <v>25</v>
      </c>
      <c r="D78" s="68" t="s">
        <v>41</v>
      </c>
      <c r="E78" s="54">
        <v>201902</v>
      </c>
      <c r="F78" s="68">
        <v>26</v>
      </c>
      <c r="G78" s="68">
        <v>1</v>
      </c>
      <c r="H78" s="69"/>
      <c r="I78" s="69" t="s">
        <v>7</v>
      </c>
      <c r="J78" s="75" t="s">
        <v>138</v>
      </c>
      <c r="K78" s="76" t="s">
        <v>39</v>
      </c>
      <c r="L78" s="90" t="s">
        <v>49</v>
      </c>
      <c r="M78" s="96" t="s">
        <v>182</v>
      </c>
      <c r="N78" s="92">
        <v>43501</v>
      </c>
      <c r="O78" s="99">
        <v>50000</v>
      </c>
      <c r="P78" s="99">
        <v>50000</v>
      </c>
    </row>
    <row r="79" spans="1:16" x14ac:dyDescent="0.15">
      <c r="A79" s="95"/>
      <c r="B79" s="80" t="s">
        <v>134</v>
      </c>
      <c r="C79" s="67" t="s">
        <v>25</v>
      </c>
      <c r="D79" s="68" t="s">
        <v>41</v>
      </c>
      <c r="E79" s="54">
        <v>201902</v>
      </c>
      <c r="F79" s="68">
        <v>26</v>
      </c>
      <c r="G79" s="68">
        <v>2</v>
      </c>
      <c r="H79" s="73"/>
      <c r="I79" s="73" t="s">
        <v>7</v>
      </c>
      <c r="J79" s="73" t="s">
        <v>138</v>
      </c>
      <c r="K79" s="77" t="s">
        <v>38</v>
      </c>
      <c r="L79" s="91"/>
      <c r="M79" s="98"/>
      <c r="N79" s="93"/>
      <c r="O79" s="100"/>
      <c r="P79" s="100"/>
    </row>
    <row r="80" spans="1:16" x14ac:dyDescent="0.15">
      <c r="A80" s="94" t="e">
        <f>#REF!</f>
        <v>#REF!</v>
      </c>
      <c r="B80" s="53" t="s">
        <v>135</v>
      </c>
      <c r="C80" s="53" t="s">
        <v>25</v>
      </c>
      <c r="D80" s="54" t="s">
        <v>35</v>
      </c>
      <c r="E80" s="54">
        <v>201902</v>
      </c>
      <c r="F80" s="54">
        <v>27</v>
      </c>
      <c r="G80" s="54">
        <v>1</v>
      </c>
      <c r="H80" s="55"/>
      <c r="I80" s="55"/>
      <c r="J80" s="65"/>
      <c r="K80" s="58" t="s">
        <v>37</v>
      </c>
      <c r="L80" s="96" t="s">
        <v>183</v>
      </c>
      <c r="M80" s="96" t="s">
        <v>184</v>
      </c>
      <c r="N80" s="92">
        <v>43517</v>
      </c>
      <c r="O80" s="99">
        <v>80000</v>
      </c>
      <c r="P80" s="99">
        <v>80000</v>
      </c>
    </row>
    <row r="81" spans="1:16" x14ac:dyDescent="0.15">
      <c r="A81" s="95"/>
      <c r="B81" s="53" t="s">
        <v>136</v>
      </c>
      <c r="C81" s="53" t="s">
        <v>25</v>
      </c>
      <c r="D81" s="54" t="s">
        <v>35</v>
      </c>
      <c r="E81" s="54">
        <v>201902</v>
      </c>
      <c r="F81" s="54">
        <v>27</v>
      </c>
      <c r="G81" s="54">
        <v>2</v>
      </c>
      <c r="H81" s="61"/>
      <c r="I81" s="61"/>
      <c r="J81" s="61"/>
      <c r="K81" s="66" t="s">
        <v>38</v>
      </c>
      <c r="L81" s="97"/>
      <c r="M81" s="98"/>
      <c r="N81" s="93"/>
      <c r="O81" s="100"/>
      <c r="P81" s="100"/>
    </row>
    <row r="82" spans="1:16" x14ac:dyDescent="0.15">
      <c r="A82" s="19"/>
      <c r="B82" s="23"/>
      <c r="C82" s="23"/>
      <c r="D82" s="11"/>
      <c r="E82" s="11"/>
      <c r="F82" s="11"/>
      <c r="G82" s="11"/>
      <c r="H82" s="11"/>
      <c r="I82" s="11"/>
      <c r="J82" s="11"/>
      <c r="K82" s="12"/>
      <c r="L82" s="22"/>
      <c r="M82" s="22"/>
      <c r="N82" s="35"/>
      <c r="O82" s="20"/>
      <c r="P82" s="20"/>
    </row>
    <row r="83" spans="1:16" x14ac:dyDescent="0.15">
      <c r="A83" s="19"/>
      <c r="B83" s="23"/>
      <c r="C83" s="23"/>
      <c r="D83" s="11"/>
      <c r="E83" s="11"/>
      <c r="F83" s="11"/>
      <c r="G83" s="11"/>
      <c r="H83" s="11"/>
      <c r="I83" s="11"/>
      <c r="J83" s="11"/>
      <c r="K83" s="12"/>
      <c r="L83" s="22"/>
      <c r="M83" s="22"/>
      <c r="N83" s="35"/>
      <c r="O83" s="20"/>
      <c r="P83" s="20"/>
    </row>
    <row r="84" spans="1:16" x14ac:dyDescent="0.15">
      <c r="A84" s="8" t="e">
        <f>#REF!</f>
        <v>#REF!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 t="s">
        <v>6</v>
      </c>
      <c r="M84" s="26"/>
      <c r="N84" s="26"/>
      <c r="O84" s="27">
        <f>SUM(O5:O83)</f>
        <v>6000000</v>
      </c>
      <c r="P84" s="27">
        <f>SUM(P5:P83)</f>
        <v>6000000</v>
      </c>
    </row>
  </sheetData>
  <mergeCells count="167">
    <mergeCell ref="M78:M79"/>
    <mergeCell ref="N78:N79"/>
    <mergeCell ref="O78:O79"/>
    <mergeCell ref="P78:P79"/>
    <mergeCell ref="P56:P57"/>
    <mergeCell ref="O50:O51"/>
    <mergeCell ref="A52:A53"/>
    <mergeCell ref="L52:L53"/>
    <mergeCell ref="N52:N53"/>
    <mergeCell ref="O52:O53"/>
    <mergeCell ref="P62:P63"/>
    <mergeCell ref="A58:A59"/>
    <mergeCell ref="L58:L59"/>
    <mergeCell ref="N58:N59"/>
    <mergeCell ref="O58:O59"/>
    <mergeCell ref="P58:P59"/>
    <mergeCell ref="M58:M59"/>
    <mergeCell ref="M66:M67"/>
    <mergeCell ref="M68:M69"/>
    <mergeCell ref="P66:P67"/>
    <mergeCell ref="P68:P69"/>
    <mergeCell ref="A64:A65"/>
    <mergeCell ref="L64:L65"/>
    <mergeCell ref="M64:M65"/>
    <mergeCell ref="P52:P53"/>
    <mergeCell ref="P54:P55"/>
    <mergeCell ref="L18:L19"/>
    <mergeCell ref="M18:M19"/>
    <mergeCell ref="N18:N19"/>
    <mergeCell ref="O18:O19"/>
    <mergeCell ref="P18:P19"/>
    <mergeCell ref="L20:L21"/>
    <mergeCell ref="M52:M53"/>
    <mergeCell ref="P46:P49"/>
    <mergeCell ref="M50:M51"/>
    <mergeCell ref="L24:L25"/>
    <mergeCell ref="M24:M25"/>
    <mergeCell ref="N24:N25"/>
    <mergeCell ref="O24:O31"/>
    <mergeCell ref="P24:P31"/>
    <mergeCell ref="L26:L27"/>
    <mergeCell ref="M26:M27"/>
    <mergeCell ref="N26:N27"/>
    <mergeCell ref="L28:L29"/>
    <mergeCell ref="M28:M29"/>
    <mergeCell ref="N28:N29"/>
    <mergeCell ref="L30:L31"/>
    <mergeCell ref="M30:M31"/>
    <mergeCell ref="A50:A51"/>
    <mergeCell ref="L16:L17"/>
    <mergeCell ref="N36:N39"/>
    <mergeCell ref="A32:A35"/>
    <mergeCell ref="L32:L35"/>
    <mergeCell ref="O32:O35"/>
    <mergeCell ref="A36:A39"/>
    <mergeCell ref="O36:O39"/>
    <mergeCell ref="L46:L49"/>
    <mergeCell ref="N46:N49"/>
    <mergeCell ref="O46:O49"/>
    <mergeCell ref="M16:M17"/>
    <mergeCell ref="M20:M21"/>
    <mergeCell ref="N20:N21"/>
    <mergeCell ref="N16:N17"/>
    <mergeCell ref="A24:A31"/>
    <mergeCell ref="L50:L51"/>
    <mergeCell ref="N50:N51"/>
    <mergeCell ref="A20:A21"/>
    <mergeCell ref="A46:A49"/>
    <mergeCell ref="A7:A11"/>
    <mergeCell ref="O7:O11"/>
    <mergeCell ref="A12:A17"/>
    <mergeCell ref="L12:L13"/>
    <mergeCell ref="N12:N13"/>
    <mergeCell ref="O12:O17"/>
    <mergeCell ref="L14:L15"/>
    <mergeCell ref="N14:N15"/>
    <mergeCell ref="M12:M13"/>
    <mergeCell ref="M14:M15"/>
    <mergeCell ref="M72:M73"/>
    <mergeCell ref="N72:N73"/>
    <mergeCell ref="O72:O73"/>
    <mergeCell ref="P72:P73"/>
    <mergeCell ref="A78:A79"/>
    <mergeCell ref="L78:L79"/>
    <mergeCell ref="P7:P11"/>
    <mergeCell ref="P12:P17"/>
    <mergeCell ref="P50:P51"/>
    <mergeCell ref="N30:N31"/>
    <mergeCell ref="P32:P35"/>
    <mergeCell ref="P36:P39"/>
    <mergeCell ref="A56:A57"/>
    <mergeCell ref="L56:L57"/>
    <mergeCell ref="N56:N57"/>
    <mergeCell ref="O56:O57"/>
    <mergeCell ref="A54:A55"/>
    <mergeCell ref="L54:L55"/>
    <mergeCell ref="N54:N55"/>
    <mergeCell ref="O54:O55"/>
    <mergeCell ref="M54:M55"/>
    <mergeCell ref="M56:M57"/>
    <mergeCell ref="A18:A19"/>
    <mergeCell ref="A22:A23"/>
    <mergeCell ref="P64:P65"/>
    <mergeCell ref="A62:A63"/>
    <mergeCell ref="L62:L63"/>
    <mergeCell ref="N62:N63"/>
    <mergeCell ref="O62:O63"/>
    <mergeCell ref="A60:A61"/>
    <mergeCell ref="A80:A81"/>
    <mergeCell ref="L80:L81"/>
    <mergeCell ref="N80:N81"/>
    <mergeCell ref="O80:O81"/>
    <mergeCell ref="M80:M81"/>
    <mergeCell ref="P80:P81"/>
    <mergeCell ref="A68:A69"/>
    <mergeCell ref="L68:L69"/>
    <mergeCell ref="N68:N69"/>
    <mergeCell ref="O68:O69"/>
    <mergeCell ref="A70:A71"/>
    <mergeCell ref="L70:L71"/>
    <mergeCell ref="M70:M71"/>
    <mergeCell ref="N70:N71"/>
    <mergeCell ref="O70:O71"/>
    <mergeCell ref="P70:P71"/>
    <mergeCell ref="A72:A73"/>
    <mergeCell ref="L72:L73"/>
    <mergeCell ref="O20:O21"/>
    <mergeCell ref="P20:P21"/>
    <mergeCell ref="A42:A45"/>
    <mergeCell ref="L42:L45"/>
    <mergeCell ref="O42:O45"/>
    <mergeCell ref="P42:P45"/>
    <mergeCell ref="A40:A41"/>
    <mergeCell ref="L40:L41"/>
    <mergeCell ref="M40:M41"/>
    <mergeCell ref="N40:N41"/>
    <mergeCell ref="O40:O41"/>
    <mergeCell ref="P40:P41"/>
    <mergeCell ref="L22:L23"/>
    <mergeCell ref="M22:M23"/>
    <mergeCell ref="N22:N23"/>
    <mergeCell ref="O22:O23"/>
    <mergeCell ref="P22:P23"/>
    <mergeCell ref="L60:L61"/>
    <mergeCell ref="N60:N61"/>
    <mergeCell ref="A76:A77"/>
    <mergeCell ref="L76:L77"/>
    <mergeCell ref="M76:M77"/>
    <mergeCell ref="N76:N77"/>
    <mergeCell ref="O76:O77"/>
    <mergeCell ref="P76:P77"/>
    <mergeCell ref="A74:A75"/>
    <mergeCell ref="L74:L75"/>
    <mergeCell ref="M74:M75"/>
    <mergeCell ref="N74:N75"/>
    <mergeCell ref="O74:O75"/>
    <mergeCell ref="P74:P75"/>
    <mergeCell ref="A66:A67"/>
    <mergeCell ref="L66:L67"/>
    <mergeCell ref="N66:N67"/>
    <mergeCell ref="O66:O67"/>
    <mergeCell ref="N64:N65"/>
    <mergeCell ref="O64:O65"/>
    <mergeCell ref="O60:O61"/>
    <mergeCell ref="M60:M61"/>
    <mergeCell ref="M62:M63"/>
    <mergeCell ref="P60:P61"/>
  </mergeCells>
  <phoneticPr fontId="8"/>
  <conditionalFormatting sqref="N1 N82:N83 N3:N17 N85:N1048576 N50:N53 N56:N63 N66:N69">
    <cfRule type="expression" dxfId="59" priority="71">
      <formula>WEEKDAY(N1)=1</formula>
    </cfRule>
    <cfRule type="expression" dxfId="58" priority="72">
      <formula>WEEKDAY(N1)=7</formula>
    </cfRule>
  </conditionalFormatting>
  <conditionalFormatting sqref="N54:N55">
    <cfRule type="expression" dxfId="57" priority="69">
      <formula>WEEKDAY(N54)=1</formula>
    </cfRule>
    <cfRule type="expression" dxfId="56" priority="70">
      <formula>WEEKDAY(N54)=7</formula>
    </cfRule>
  </conditionalFormatting>
  <conditionalFormatting sqref="N80:N81">
    <cfRule type="expression" dxfId="55" priority="49">
      <formula>WEEKDAY(N80)=1</formula>
    </cfRule>
    <cfRule type="expression" dxfId="54" priority="50">
      <formula>WEEKDAY(N80)=7</formula>
    </cfRule>
  </conditionalFormatting>
  <conditionalFormatting sqref="O2:P2">
    <cfRule type="expression" dxfId="53" priority="43">
      <formula>WEEKDAY(O2)=1</formula>
    </cfRule>
    <cfRule type="expression" dxfId="52" priority="44">
      <formula>WEEKDAY(O2)=7</formula>
    </cfRule>
  </conditionalFormatting>
  <conditionalFormatting sqref="N24:N27">
    <cfRule type="expression" dxfId="51" priority="41">
      <formula>WEEKDAY(N24)=1</formula>
    </cfRule>
    <cfRule type="expression" dxfId="50" priority="42">
      <formula>WEEKDAY(N24)=7</formula>
    </cfRule>
  </conditionalFormatting>
  <conditionalFormatting sqref="N28:N29">
    <cfRule type="expression" dxfId="49" priority="39">
      <formula>WEEKDAY(N28)=1</formula>
    </cfRule>
    <cfRule type="expression" dxfId="48" priority="40">
      <formula>WEEKDAY(N28)=7</formula>
    </cfRule>
  </conditionalFormatting>
  <conditionalFormatting sqref="N72:N73 N78:N79">
    <cfRule type="expression" dxfId="47" priority="25">
      <formula>WEEKDAY(N72)=1</formula>
    </cfRule>
    <cfRule type="expression" dxfId="46" priority="26">
      <formula>WEEKDAY(N72)=7</formula>
    </cfRule>
  </conditionalFormatting>
  <conditionalFormatting sqref="N36">
    <cfRule type="expression" dxfId="45" priority="27">
      <formula>WEEKDAY(N36)=1</formula>
    </cfRule>
    <cfRule type="expression" dxfId="44" priority="28">
      <formula>WEEKDAY(N36)=7</formula>
    </cfRule>
  </conditionalFormatting>
  <conditionalFormatting sqref="N18:N21">
    <cfRule type="expression" dxfId="43" priority="23">
      <formula>WEEKDAY(N18)=1</formula>
    </cfRule>
    <cfRule type="expression" dxfId="42" priority="24">
      <formula>WEEKDAY(N18)=7</formula>
    </cfRule>
  </conditionalFormatting>
  <conditionalFormatting sqref="N22:N23">
    <cfRule type="expression" dxfId="41" priority="21">
      <formula>WEEKDAY(N22)=1</formula>
    </cfRule>
    <cfRule type="expression" dxfId="40" priority="22">
      <formula>WEEKDAY(N22)=7</formula>
    </cfRule>
  </conditionalFormatting>
  <conditionalFormatting sqref="N64:N65">
    <cfRule type="expression" dxfId="39" priority="13">
      <formula>WEEKDAY(N64)=1</formula>
    </cfRule>
    <cfRule type="expression" dxfId="38" priority="14">
      <formula>WEEKDAY(N64)=7</formula>
    </cfRule>
  </conditionalFormatting>
  <conditionalFormatting sqref="N40:N41">
    <cfRule type="expression" dxfId="37" priority="17">
      <formula>WEEKDAY(N40)=1</formula>
    </cfRule>
    <cfRule type="expression" dxfId="36" priority="18">
      <formula>WEEKDAY(N40)=7</formula>
    </cfRule>
  </conditionalFormatting>
  <conditionalFormatting sqref="N46">
    <cfRule type="expression" dxfId="35" priority="15">
      <formula>WEEKDAY(N46)=1</formula>
    </cfRule>
    <cfRule type="expression" dxfId="34" priority="16">
      <formula>WEEKDAY(N46)=7</formula>
    </cfRule>
  </conditionalFormatting>
  <conditionalFormatting sqref="N70:N71">
    <cfRule type="expression" dxfId="33" priority="11">
      <formula>WEEKDAY(N70)=1</formula>
    </cfRule>
    <cfRule type="expression" dxfId="32" priority="12">
      <formula>WEEKDAY(N70)=7</formula>
    </cfRule>
  </conditionalFormatting>
  <conditionalFormatting sqref="N76:N77">
    <cfRule type="expression" dxfId="31" priority="9">
      <formula>WEEKDAY(N76)=1</formula>
    </cfRule>
    <cfRule type="expression" dxfId="30" priority="10">
      <formula>WEEKDAY(N76)=7</formula>
    </cfRule>
  </conditionalFormatting>
  <conditionalFormatting sqref="N74:N75">
    <cfRule type="expression" dxfId="29" priority="7">
      <formula>WEEKDAY(N74)=1</formula>
    </cfRule>
    <cfRule type="expression" dxfId="28" priority="8">
      <formula>WEEKDAY(N74)=7</formula>
    </cfRule>
  </conditionalFormatting>
  <conditionalFormatting sqref="N42:N45">
    <cfRule type="expression" dxfId="27" priority="5">
      <formula>WEEKDAY(N42)=1</formula>
    </cfRule>
    <cfRule type="expression" dxfId="26" priority="6">
      <formula>WEEKDAY(N42)=7</formula>
    </cfRule>
  </conditionalFormatting>
  <conditionalFormatting sqref="N32:N35">
    <cfRule type="expression" dxfId="25" priority="3">
      <formula>WEEKDAY(N32)=1</formula>
    </cfRule>
    <cfRule type="expression" dxfId="24" priority="4">
      <formula>WEEKDAY(N32)=7</formula>
    </cfRule>
  </conditionalFormatting>
  <conditionalFormatting sqref="N30:N31">
    <cfRule type="expression" dxfId="23" priority="1">
      <formula>WEEKDAY(N30)=1</formula>
    </cfRule>
    <cfRule type="expression" dxfId="22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1"/>
  <sheetViews>
    <sheetView zoomScale="85" zoomScaleNormal="85" workbookViewId="0">
      <pane xSplit="2" topLeftCell="C1" activePane="topRight" state="frozen"/>
      <selection pane="topRight" activeCell="P7" sqref="P7:P38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50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11</v>
      </c>
      <c r="F4" s="3" t="s">
        <v>12</v>
      </c>
      <c r="G4" s="3" t="s">
        <v>13</v>
      </c>
      <c r="H4" s="3"/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94" t="e">
        <f>#REF!</f>
        <v>#REF!</v>
      </c>
      <c r="B7" s="53" t="s">
        <v>204</v>
      </c>
      <c r="C7" s="53" t="s">
        <v>26</v>
      </c>
      <c r="D7" s="54" t="s">
        <v>54</v>
      </c>
      <c r="E7" s="78">
        <v>201902</v>
      </c>
      <c r="F7" s="78">
        <v>1</v>
      </c>
      <c r="G7" s="78">
        <v>1</v>
      </c>
      <c r="H7" s="55" t="s">
        <v>240</v>
      </c>
      <c r="I7" s="55" t="s">
        <v>244</v>
      </c>
      <c r="J7" s="55"/>
      <c r="K7" s="55" t="s">
        <v>53</v>
      </c>
      <c r="L7" s="121" t="s">
        <v>51</v>
      </c>
      <c r="M7" s="121" t="s">
        <v>236</v>
      </c>
      <c r="N7" s="114">
        <v>43498</v>
      </c>
      <c r="O7" s="99">
        <v>75000</v>
      </c>
      <c r="P7" s="99">
        <v>75000</v>
      </c>
    </row>
    <row r="8" spans="1:16" x14ac:dyDescent="0.15">
      <c r="A8" s="95"/>
      <c r="B8" s="80" t="s">
        <v>205</v>
      </c>
      <c r="C8" s="53" t="s">
        <v>26</v>
      </c>
      <c r="D8" s="54" t="s">
        <v>35</v>
      </c>
      <c r="E8" s="79">
        <v>201902</v>
      </c>
      <c r="F8" s="79">
        <v>1</v>
      </c>
      <c r="G8" s="79">
        <v>2</v>
      </c>
      <c r="H8" s="61"/>
      <c r="I8" s="61"/>
      <c r="J8" s="61"/>
      <c r="K8" s="66" t="s">
        <v>7</v>
      </c>
      <c r="L8" s="122"/>
      <c r="M8" s="98"/>
      <c r="N8" s="115"/>
      <c r="O8" s="100"/>
      <c r="P8" s="100"/>
    </row>
    <row r="9" spans="1:16" x14ac:dyDescent="0.15">
      <c r="A9" s="94" t="e">
        <f>#REF!</f>
        <v>#REF!</v>
      </c>
      <c r="B9" s="53" t="s">
        <v>206</v>
      </c>
      <c r="C9" s="53" t="s">
        <v>26</v>
      </c>
      <c r="D9" s="54" t="s">
        <v>35</v>
      </c>
      <c r="E9" s="78">
        <v>201902</v>
      </c>
      <c r="F9" s="78">
        <v>2</v>
      </c>
      <c r="G9" s="78">
        <v>1</v>
      </c>
      <c r="H9" s="55" t="s">
        <v>241</v>
      </c>
      <c r="I9" s="55" t="s">
        <v>245</v>
      </c>
      <c r="J9" s="55" t="s">
        <v>246</v>
      </c>
      <c r="K9" s="55" t="s">
        <v>53</v>
      </c>
      <c r="L9" s="121" t="s">
        <v>189</v>
      </c>
      <c r="M9" s="121" t="s">
        <v>237</v>
      </c>
      <c r="N9" s="114">
        <v>43500</v>
      </c>
      <c r="O9" s="99">
        <v>75000</v>
      </c>
      <c r="P9" s="99">
        <v>75000</v>
      </c>
    </row>
    <row r="10" spans="1:16" x14ac:dyDescent="0.15">
      <c r="A10" s="95"/>
      <c r="B10" s="53" t="s">
        <v>207</v>
      </c>
      <c r="C10" s="53" t="s">
        <v>26</v>
      </c>
      <c r="D10" s="54" t="s">
        <v>35</v>
      </c>
      <c r="E10" s="79">
        <v>201902</v>
      </c>
      <c r="F10" s="79">
        <v>2</v>
      </c>
      <c r="G10" s="79">
        <v>2</v>
      </c>
      <c r="H10" s="61"/>
      <c r="I10" s="61"/>
      <c r="J10" s="61"/>
      <c r="K10" s="66" t="s">
        <v>7</v>
      </c>
      <c r="L10" s="122"/>
      <c r="M10" s="98"/>
      <c r="N10" s="115"/>
      <c r="O10" s="100"/>
      <c r="P10" s="100"/>
    </row>
    <row r="11" spans="1:16" x14ac:dyDescent="0.15">
      <c r="A11" s="94" t="e">
        <f>#REF!</f>
        <v>#REF!</v>
      </c>
      <c r="B11" s="53" t="s">
        <v>208</v>
      </c>
      <c r="C11" s="53" t="s">
        <v>26</v>
      </c>
      <c r="D11" s="54" t="s">
        <v>35</v>
      </c>
      <c r="E11" s="78">
        <v>201902</v>
      </c>
      <c r="F11" s="78">
        <v>3</v>
      </c>
      <c r="G11" s="78">
        <v>1</v>
      </c>
      <c r="H11" s="55" t="s">
        <v>242</v>
      </c>
      <c r="I11" s="55" t="s">
        <v>244</v>
      </c>
      <c r="J11" s="55" t="s">
        <v>247</v>
      </c>
      <c r="K11" s="55" t="s">
        <v>53</v>
      </c>
      <c r="L11" s="121" t="s">
        <v>190</v>
      </c>
      <c r="M11" s="121" t="s">
        <v>238</v>
      </c>
      <c r="N11" s="114">
        <v>43502</v>
      </c>
      <c r="O11" s="99">
        <v>110000</v>
      </c>
      <c r="P11" s="99">
        <v>110000</v>
      </c>
    </row>
    <row r="12" spans="1:16" x14ac:dyDescent="0.15">
      <c r="A12" s="95"/>
      <c r="B12" s="80" t="s">
        <v>209</v>
      </c>
      <c r="C12" s="53" t="s">
        <v>26</v>
      </c>
      <c r="D12" s="54" t="s">
        <v>35</v>
      </c>
      <c r="E12" s="79">
        <v>201902</v>
      </c>
      <c r="F12" s="79">
        <v>3</v>
      </c>
      <c r="G12" s="79">
        <v>2</v>
      </c>
      <c r="H12" s="61"/>
      <c r="I12" s="61"/>
      <c r="J12" s="61"/>
      <c r="K12" s="66" t="s">
        <v>7</v>
      </c>
      <c r="L12" s="122"/>
      <c r="M12" s="98"/>
      <c r="N12" s="115"/>
      <c r="O12" s="100"/>
      <c r="P12" s="100"/>
    </row>
    <row r="13" spans="1:16" x14ac:dyDescent="0.15">
      <c r="A13" s="94" t="e">
        <f>#REF!</f>
        <v>#REF!</v>
      </c>
      <c r="B13" s="53" t="s">
        <v>210</v>
      </c>
      <c r="C13" s="53" t="s">
        <v>26</v>
      </c>
      <c r="D13" s="54" t="s">
        <v>35</v>
      </c>
      <c r="E13" s="78">
        <v>201902</v>
      </c>
      <c r="F13" s="78">
        <v>4</v>
      </c>
      <c r="G13" s="78">
        <v>1</v>
      </c>
      <c r="H13" s="55" t="s">
        <v>242</v>
      </c>
      <c r="I13" s="55" t="s">
        <v>245</v>
      </c>
      <c r="J13" s="55" t="s">
        <v>248</v>
      </c>
      <c r="K13" s="55" t="s">
        <v>53</v>
      </c>
      <c r="L13" s="121" t="s">
        <v>191</v>
      </c>
      <c r="M13" s="121" t="s">
        <v>239</v>
      </c>
      <c r="N13" s="114">
        <v>43502</v>
      </c>
      <c r="O13" s="99">
        <v>110000</v>
      </c>
      <c r="P13" s="99">
        <v>110000</v>
      </c>
    </row>
    <row r="14" spans="1:16" x14ac:dyDescent="0.15">
      <c r="A14" s="95"/>
      <c r="B14" s="53" t="s">
        <v>211</v>
      </c>
      <c r="C14" s="53" t="s">
        <v>26</v>
      </c>
      <c r="D14" s="54" t="s">
        <v>35</v>
      </c>
      <c r="E14" s="79">
        <v>201902</v>
      </c>
      <c r="F14" s="79">
        <v>4</v>
      </c>
      <c r="G14" s="79">
        <v>2</v>
      </c>
      <c r="H14" s="61"/>
      <c r="I14" s="61"/>
      <c r="J14" s="61"/>
      <c r="K14" s="66" t="s">
        <v>7</v>
      </c>
      <c r="L14" s="122"/>
      <c r="M14" s="98"/>
      <c r="N14" s="115"/>
      <c r="O14" s="100"/>
      <c r="P14" s="100"/>
    </row>
    <row r="15" spans="1:16" x14ac:dyDescent="0.15">
      <c r="A15" s="94" t="e">
        <f>#REF!</f>
        <v>#REF!</v>
      </c>
      <c r="B15" s="53" t="s">
        <v>212</v>
      </c>
      <c r="C15" s="53" t="s">
        <v>26</v>
      </c>
      <c r="D15" s="54" t="s">
        <v>35</v>
      </c>
      <c r="E15" s="78">
        <v>201902</v>
      </c>
      <c r="F15" s="78">
        <v>5</v>
      </c>
      <c r="G15" s="78">
        <v>1</v>
      </c>
      <c r="H15" s="55" t="s">
        <v>52</v>
      </c>
      <c r="I15" s="55" t="s">
        <v>244</v>
      </c>
      <c r="J15" s="55" t="s">
        <v>249</v>
      </c>
      <c r="K15" s="55" t="s">
        <v>53</v>
      </c>
      <c r="L15" s="121" t="s">
        <v>192</v>
      </c>
      <c r="M15" s="121" t="s">
        <v>238</v>
      </c>
      <c r="N15" s="114">
        <v>43504</v>
      </c>
      <c r="O15" s="99">
        <v>80000</v>
      </c>
      <c r="P15" s="99">
        <v>80000</v>
      </c>
    </row>
    <row r="16" spans="1:16" x14ac:dyDescent="0.15">
      <c r="A16" s="95"/>
      <c r="B16" s="80" t="s">
        <v>213</v>
      </c>
      <c r="C16" s="53" t="s">
        <v>26</v>
      </c>
      <c r="D16" s="54" t="s">
        <v>35</v>
      </c>
      <c r="E16" s="79">
        <v>201902</v>
      </c>
      <c r="F16" s="79">
        <v>5</v>
      </c>
      <c r="G16" s="79">
        <v>2</v>
      </c>
      <c r="H16" s="61"/>
      <c r="I16" s="61"/>
      <c r="J16" s="61"/>
      <c r="K16" s="66" t="s">
        <v>7</v>
      </c>
      <c r="L16" s="122"/>
      <c r="M16" s="98"/>
      <c r="N16" s="115"/>
      <c r="O16" s="100"/>
      <c r="P16" s="100"/>
    </row>
    <row r="17" spans="1:16" x14ac:dyDescent="0.15">
      <c r="A17" s="94" t="e">
        <f>#REF!</f>
        <v>#REF!</v>
      </c>
      <c r="B17" s="53" t="s">
        <v>214</v>
      </c>
      <c r="C17" s="53" t="s">
        <v>26</v>
      </c>
      <c r="D17" s="54" t="s">
        <v>35</v>
      </c>
      <c r="E17" s="78">
        <v>201902</v>
      </c>
      <c r="F17" s="78">
        <v>6</v>
      </c>
      <c r="G17" s="78">
        <v>1</v>
      </c>
      <c r="H17" s="55" t="s">
        <v>52</v>
      </c>
      <c r="I17" s="55" t="s">
        <v>245</v>
      </c>
      <c r="J17" s="55" t="s">
        <v>250</v>
      </c>
      <c r="K17" s="55" t="s">
        <v>53</v>
      </c>
      <c r="L17" s="121" t="s">
        <v>193</v>
      </c>
      <c r="M17" s="121" t="s">
        <v>238</v>
      </c>
      <c r="N17" s="114">
        <v>43505</v>
      </c>
      <c r="O17" s="99">
        <v>80000</v>
      </c>
      <c r="P17" s="99">
        <v>80000</v>
      </c>
    </row>
    <row r="18" spans="1:16" x14ac:dyDescent="0.15">
      <c r="A18" s="95"/>
      <c r="B18" s="80" t="s">
        <v>215</v>
      </c>
      <c r="C18" s="53" t="s">
        <v>26</v>
      </c>
      <c r="D18" s="54" t="s">
        <v>35</v>
      </c>
      <c r="E18" s="79">
        <v>201902</v>
      </c>
      <c r="F18" s="79">
        <v>6</v>
      </c>
      <c r="G18" s="79">
        <v>2</v>
      </c>
      <c r="H18" s="61"/>
      <c r="I18" s="61"/>
      <c r="J18" s="61"/>
      <c r="K18" s="66" t="s">
        <v>7</v>
      </c>
      <c r="L18" s="122"/>
      <c r="M18" s="98"/>
      <c r="N18" s="115"/>
      <c r="O18" s="100"/>
      <c r="P18" s="100"/>
    </row>
    <row r="19" spans="1:16" x14ac:dyDescent="0.15">
      <c r="A19" s="94" t="e">
        <f>#REF!</f>
        <v>#REF!</v>
      </c>
      <c r="B19" s="53" t="s">
        <v>216</v>
      </c>
      <c r="C19" s="53" t="s">
        <v>26</v>
      </c>
      <c r="D19" s="54" t="s">
        <v>35</v>
      </c>
      <c r="E19" s="78">
        <v>201902</v>
      </c>
      <c r="F19" s="78">
        <v>7</v>
      </c>
      <c r="G19" s="78">
        <v>1</v>
      </c>
      <c r="H19" s="55" t="s">
        <v>241</v>
      </c>
      <c r="I19" s="55" t="s">
        <v>245</v>
      </c>
      <c r="J19" s="55" t="s">
        <v>251</v>
      </c>
      <c r="K19" s="55" t="s">
        <v>53</v>
      </c>
      <c r="L19" s="121" t="s">
        <v>194</v>
      </c>
      <c r="M19" s="121" t="s">
        <v>239</v>
      </c>
      <c r="N19" s="114">
        <v>43508</v>
      </c>
      <c r="O19" s="99">
        <v>75000</v>
      </c>
      <c r="P19" s="99">
        <v>75000</v>
      </c>
    </row>
    <row r="20" spans="1:16" x14ac:dyDescent="0.15">
      <c r="A20" s="95"/>
      <c r="B20" s="80" t="s">
        <v>217</v>
      </c>
      <c r="C20" s="53" t="s">
        <v>26</v>
      </c>
      <c r="D20" s="54" t="s">
        <v>35</v>
      </c>
      <c r="E20" s="79">
        <v>201902</v>
      </c>
      <c r="F20" s="79">
        <v>7</v>
      </c>
      <c r="G20" s="79">
        <v>2</v>
      </c>
      <c r="H20" s="61"/>
      <c r="I20" s="61"/>
      <c r="J20" s="61"/>
      <c r="K20" s="66" t="s">
        <v>7</v>
      </c>
      <c r="L20" s="122"/>
      <c r="M20" s="98"/>
      <c r="N20" s="115"/>
      <c r="O20" s="100"/>
      <c r="P20" s="100"/>
    </row>
    <row r="21" spans="1:16" x14ac:dyDescent="0.15">
      <c r="A21" s="94" t="e">
        <f>#REF!</f>
        <v>#REF!</v>
      </c>
      <c r="B21" s="53" t="s">
        <v>218</v>
      </c>
      <c r="C21" s="53" t="s">
        <v>26</v>
      </c>
      <c r="D21" s="54" t="s">
        <v>35</v>
      </c>
      <c r="E21" s="78">
        <v>201902</v>
      </c>
      <c r="F21" s="78">
        <v>8</v>
      </c>
      <c r="G21" s="78">
        <v>1</v>
      </c>
      <c r="H21" s="55" t="s">
        <v>15</v>
      </c>
      <c r="I21" s="55" t="s">
        <v>244</v>
      </c>
      <c r="J21" s="55" t="s">
        <v>252</v>
      </c>
      <c r="K21" s="55" t="s">
        <v>53</v>
      </c>
      <c r="L21" s="121" t="s">
        <v>195</v>
      </c>
      <c r="M21" s="121" t="s">
        <v>237</v>
      </c>
      <c r="N21" s="114">
        <v>43509</v>
      </c>
      <c r="O21" s="99">
        <v>80000</v>
      </c>
      <c r="P21" s="99">
        <v>80000</v>
      </c>
    </row>
    <row r="22" spans="1:16" x14ac:dyDescent="0.15">
      <c r="A22" s="95"/>
      <c r="B22" s="80" t="s">
        <v>219</v>
      </c>
      <c r="C22" s="53" t="s">
        <v>26</v>
      </c>
      <c r="D22" s="54" t="s">
        <v>35</v>
      </c>
      <c r="E22" s="79">
        <v>201902</v>
      </c>
      <c r="F22" s="79">
        <v>8</v>
      </c>
      <c r="G22" s="79">
        <v>2</v>
      </c>
      <c r="H22" s="61"/>
      <c r="I22" s="61"/>
      <c r="J22" s="61"/>
      <c r="K22" s="66" t="s">
        <v>7</v>
      </c>
      <c r="L22" s="122"/>
      <c r="M22" s="98"/>
      <c r="N22" s="115"/>
      <c r="O22" s="100"/>
      <c r="P22" s="100"/>
    </row>
    <row r="23" spans="1:16" x14ac:dyDescent="0.15">
      <c r="A23" s="94" t="e">
        <f>#REF!</f>
        <v>#REF!</v>
      </c>
      <c r="B23" s="53" t="s">
        <v>220</v>
      </c>
      <c r="C23" s="53" t="s">
        <v>26</v>
      </c>
      <c r="D23" s="54" t="s">
        <v>35</v>
      </c>
      <c r="E23" s="78">
        <v>201902</v>
      </c>
      <c r="F23" s="78">
        <v>9</v>
      </c>
      <c r="G23" s="78">
        <v>1</v>
      </c>
      <c r="H23" s="55" t="s">
        <v>242</v>
      </c>
      <c r="I23" s="55" t="s">
        <v>245</v>
      </c>
      <c r="J23" s="55"/>
      <c r="K23" s="55" t="s">
        <v>53</v>
      </c>
      <c r="L23" s="121" t="s">
        <v>196</v>
      </c>
      <c r="M23" s="121" t="s">
        <v>238</v>
      </c>
      <c r="N23" s="114">
        <v>43515</v>
      </c>
      <c r="O23" s="99">
        <v>120000</v>
      </c>
      <c r="P23" s="99">
        <v>120000</v>
      </c>
    </row>
    <row r="24" spans="1:16" x14ac:dyDescent="0.15">
      <c r="A24" s="95"/>
      <c r="B24" s="53" t="s">
        <v>221</v>
      </c>
      <c r="C24" s="53" t="s">
        <v>26</v>
      </c>
      <c r="D24" s="54" t="s">
        <v>35</v>
      </c>
      <c r="E24" s="79">
        <v>201902</v>
      </c>
      <c r="F24" s="79">
        <v>9</v>
      </c>
      <c r="G24" s="79">
        <v>2</v>
      </c>
      <c r="H24" s="61"/>
      <c r="I24" s="61"/>
      <c r="J24" s="61"/>
      <c r="K24" s="66" t="s">
        <v>7</v>
      </c>
      <c r="L24" s="122"/>
      <c r="M24" s="98"/>
      <c r="N24" s="115"/>
      <c r="O24" s="100"/>
      <c r="P24" s="100"/>
    </row>
    <row r="25" spans="1:16" x14ac:dyDescent="0.15">
      <c r="A25" s="94" t="e">
        <f>#REF!</f>
        <v>#REF!</v>
      </c>
      <c r="B25" s="53" t="s">
        <v>222</v>
      </c>
      <c r="C25" s="53" t="s">
        <v>26</v>
      </c>
      <c r="D25" s="54" t="s">
        <v>35</v>
      </c>
      <c r="E25" s="78">
        <v>201902</v>
      </c>
      <c r="F25" s="78">
        <v>10</v>
      </c>
      <c r="G25" s="78">
        <v>1</v>
      </c>
      <c r="H25" s="55" t="s">
        <v>242</v>
      </c>
      <c r="I25" s="55" t="s">
        <v>245</v>
      </c>
      <c r="J25" s="55" t="s">
        <v>253</v>
      </c>
      <c r="K25" s="55" t="s">
        <v>53</v>
      </c>
      <c r="L25" s="121" t="s">
        <v>197</v>
      </c>
      <c r="M25" s="121" t="s">
        <v>238</v>
      </c>
      <c r="N25" s="114">
        <v>43516</v>
      </c>
      <c r="O25" s="99">
        <v>110000</v>
      </c>
      <c r="P25" s="99">
        <v>110000</v>
      </c>
    </row>
    <row r="26" spans="1:16" x14ac:dyDescent="0.15">
      <c r="A26" s="95"/>
      <c r="B26" s="80" t="s">
        <v>223</v>
      </c>
      <c r="C26" s="53" t="s">
        <v>26</v>
      </c>
      <c r="D26" s="54" t="s">
        <v>35</v>
      </c>
      <c r="E26" s="79">
        <v>201902</v>
      </c>
      <c r="F26" s="79">
        <v>10</v>
      </c>
      <c r="G26" s="79">
        <v>2</v>
      </c>
      <c r="H26" s="61"/>
      <c r="I26" s="61"/>
      <c r="J26" s="61"/>
      <c r="K26" s="66" t="s">
        <v>7</v>
      </c>
      <c r="L26" s="122"/>
      <c r="M26" s="98"/>
      <c r="N26" s="115"/>
      <c r="O26" s="100"/>
      <c r="P26" s="100"/>
    </row>
    <row r="27" spans="1:16" x14ac:dyDescent="0.15">
      <c r="A27" s="94" t="e">
        <f>#REF!</f>
        <v>#REF!</v>
      </c>
      <c r="B27" s="53" t="s">
        <v>224</v>
      </c>
      <c r="C27" s="53" t="s">
        <v>26</v>
      </c>
      <c r="D27" s="54" t="s">
        <v>35</v>
      </c>
      <c r="E27" s="78">
        <v>201902</v>
      </c>
      <c r="F27" s="78">
        <v>11</v>
      </c>
      <c r="G27" s="78">
        <v>1</v>
      </c>
      <c r="H27" s="55" t="s">
        <v>240</v>
      </c>
      <c r="I27" s="55" t="s">
        <v>245</v>
      </c>
      <c r="J27" s="55" t="s">
        <v>254</v>
      </c>
      <c r="K27" s="55" t="s">
        <v>53</v>
      </c>
      <c r="L27" s="121" t="s">
        <v>198</v>
      </c>
      <c r="M27" s="121" t="s">
        <v>238</v>
      </c>
      <c r="N27" s="114">
        <v>43516</v>
      </c>
      <c r="O27" s="99">
        <v>75000</v>
      </c>
      <c r="P27" s="99">
        <v>75000</v>
      </c>
    </row>
    <row r="28" spans="1:16" x14ac:dyDescent="0.15">
      <c r="A28" s="95"/>
      <c r="B28" s="80" t="s">
        <v>225</v>
      </c>
      <c r="C28" s="53" t="s">
        <v>26</v>
      </c>
      <c r="D28" s="54" t="s">
        <v>35</v>
      </c>
      <c r="E28" s="79">
        <v>201902</v>
      </c>
      <c r="F28" s="79">
        <v>11</v>
      </c>
      <c r="G28" s="79">
        <v>2</v>
      </c>
      <c r="H28" s="61"/>
      <c r="I28" s="61"/>
      <c r="J28" s="61"/>
      <c r="K28" s="66" t="s">
        <v>7</v>
      </c>
      <c r="L28" s="122"/>
      <c r="M28" s="98"/>
      <c r="N28" s="115"/>
      <c r="O28" s="100"/>
      <c r="P28" s="100"/>
    </row>
    <row r="29" spans="1:16" x14ac:dyDescent="0.15">
      <c r="A29" s="94" t="e">
        <f>#REF!</f>
        <v>#REF!</v>
      </c>
      <c r="B29" s="53" t="s">
        <v>226</v>
      </c>
      <c r="C29" s="53" t="s">
        <v>26</v>
      </c>
      <c r="D29" s="54" t="s">
        <v>35</v>
      </c>
      <c r="E29" s="78">
        <v>201902</v>
      </c>
      <c r="F29" s="78">
        <v>12</v>
      </c>
      <c r="G29" s="78">
        <v>1</v>
      </c>
      <c r="H29" s="55" t="s">
        <v>241</v>
      </c>
      <c r="I29" s="55" t="s">
        <v>245</v>
      </c>
      <c r="J29" s="55" t="s">
        <v>246</v>
      </c>
      <c r="K29" s="55" t="s">
        <v>53</v>
      </c>
      <c r="L29" s="121" t="s">
        <v>199</v>
      </c>
      <c r="M29" s="121" t="s">
        <v>237</v>
      </c>
      <c r="N29" s="114">
        <v>43518</v>
      </c>
      <c r="O29" s="99">
        <v>75000</v>
      </c>
      <c r="P29" s="99">
        <v>75000</v>
      </c>
    </row>
    <row r="30" spans="1:16" x14ac:dyDescent="0.15">
      <c r="A30" s="95"/>
      <c r="B30" s="80" t="s">
        <v>227</v>
      </c>
      <c r="C30" s="53" t="s">
        <v>26</v>
      </c>
      <c r="D30" s="54" t="s">
        <v>35</v>
      </c>
      <c r="E30" s="79">
        <v>201902</v>
      </c>
      <c r="F30" s="79">
        <v>12</v>
      </c>
      <c r="G30" s="79">
        <v>2</v>
      </c>
      <c r="H30" s="61"/>
      <c r="I30" s="61"/>
      <c r="J30" s="61"/>
      <c r="K30" s="66" t="s">
        <v>7</v>
      </c>
      <c r="L30" s="122"/>
      <c r="M30" s="98"/>
      <c r="N30" s="115"/>
      <c r="O30" s="100"/>
      <c r="P30" s="100"/>
    </row>
    <row r="31" spans="1:16" x14ac:dyDescent="0.15">
      <c r="A31" s="94" t="e">
        <f>#REF!</f>
        <v>#REF!</v>
      </c>
      <c r="B31" s="53" t="s">
        <v>228</v>
      </c>
      <c r="C31" s="53" t="s">
        <v>26</v>
      </c>
      <c r="D31" s="54" t="s">
        <v>35</v>
      </c>
      <c r="E31" s="78">
        <v>201902</v>
      </c>
      <c r="F31" s="78">
        <v>13</v>
      </c>
      <c r="G31" s="78">
        <v>1</v>
      </c>
      <c r="H31" s="55" t="s">
        <v>241</v>
      </c>
      <c r="I31" s="55" t="s">
        <v>245</v>
      </c>
      <c r="J31" s="55" t="s">
        <v>255</v>
      </c>
      <c r="K31" s="55" t="s">
        <v>53</v>
      </c>
      <c r="L31" s="121" t="s">
        <v>200</v>
      </c>
      <c r="M31" s="121" t="s">
        <v>239</v>
      </c>
      <c r="N31" s="114">
        <v>43522</v>
      </c>
      <c r="O31" s="99">
        <v>75000</v>
      </c>
      <c r="P31" s="99">
        <v>75000</v>
      </c>
    </row>
    <row r="32" spans="1:16" x14ac:dyDescent="0.15">
      <c r="A32" s="95"/>
      <c r="B32" s="80" t="s">
        <v>229</v>
      </c>
      <c r="C32" s="53" t="s">
        <v>26</v>
      </c>
      <c r="D32" s="54" t="s">
        <v>35</v>
      </c>
      <c r="E32" s="79">
        <v>201902</v>
      </c>
      <c r="F32" s="79">
        <v>13</v>
      </c>
      <c r="G32" s="79">
        <v>2</v>
      </c>
      <c r="H32" s="61"/>
      <c r="I32" s="61"/>
      <c r="J32" s="61"/>
      <c r="K32" s="66" t="s">
        <v>7</v>
      </c>
      <c r="L32" s="122"/>
      <c r="M32" s="98"/>
      <c r="N32" s="115"/>
      <c r="O32" s="100"/>
      <c r="P32" s="100"/>
    </row>
    <row r="33" spans="1:16" x14ac:dyDescent="0.15">
      <c r="A33" s="94" t="e">
        <f>#REF!</f>
        <v>#REF!</v>
      </c>
      <c r="B33" s="53" t="s">
        <v>230</v>
      </c>
      <c r="C33" s="53" t="s">
        <v>26</v>
      </c>
      <c r="D33" s="54" t="s">
        <v>35</v>
      </c>
      <c r="E33" s="78">
        <v>201902</v>
      </c>
      <c r="F33" s="78">
        <v>14</v>
      </c>
      <c r="G33" s="78">
        <v>1</v>
      </c>
      <c r="H33" s="55" t="s">
        <v>243</v>
      </c>
      <c r="I33" s="55" t="s">
        <v>244</v>
      </c>
      <c r="J33" s="55"/>
      <c r="K33" s="55" t="s">
        <v>53</v>
      </c>
      <c r="L33" s="121" t="s">
        <v>201</v>
      </c>
      <c r="M33" s="121" t="s">
        <v>238</v>
      </c>
      <c r="N33" s="114">
        <v>43522</v>
      </c>
      <c r="O33" s="99">
        <v>80000</v>
      </c>
      <c r="P33" s="99">
        <v>80000</v>
      </c>
    </row>
    <row r="34" spans="1:16" x14ac:dyDescent="0.15">
      <c r="A34" s="95"/>
      <c r="B34" s="53" t="s">
        <v>231</v>
      </c>
      <c r="C34" s="53" t="s">
        <v>26</v>
      </c>
      <c r="D34" s="54" t="s">
        <v>35</v>
      </c>
      <c r="E34" s="79">
        <v>201902</v>
      </c>
      <c r="F34" s="79">
        <v>14</v>
      </c>
      <c r="G34" s="79">
        <v>2</v>
      </c>
      <c r="H34" s="61"/>
      <c r="I34" s="61"/>
      <c r="J34" s="61"/>
      <c r="K34" s="66" t="s">
        <v>7</v>
      </c>
      <c r="L34" s="122"/>
      <c r="M34" s="98"/>
      <c r="N34" s="115"/>
      <c r="O34" s="100"/>
      <c r="P34" s="100"/>
    </row>
    <row r="35" spans="1:16" x14ac:dyDescent="0.15">
      <c r="A35" s="94" t="e">
        <f>#REF!</f>
        <v>#REF!</v>
      </c>
      <c r="B35" s="53" t="s">
        <v>232</v>
      </c>
      <c r="C35" s="53" t="s">
        <v>26</v>
      </c>
      <c r="D35" s="54" t="s">
        <v>35</v>
      </c>
      <c r="E35" s="78">
        <v>201902</v>
      </c>
      <c r="F35" s="78">
        <v>15</v>
      </c>
      <c r="G35" s="78">
        <v>1</v>
      </c>
      <c r="H35" s="55" t="s">
        <v>52</v>
      </c>
      <c r="I35" s="55" t="s">
        <v>245</v>
      </c>
      <c r="J35" s="55" t="s">
        <v>256</v>
      </c>
      <c r="K35" s="55" t="s">
        <v>53</v>
      </c>
      <c r="L35" s="121" t="s">
        <v>202</v>
      </c>
      <c r="M35" s="121" t="s">
        <v>238</v>
      </c>
      <c r="N35" s="114">
        <v>43524</v>
      </c>
      <c r="O35" s="99">
        <v>80000</v>
      </c>
      <c r="P35" s="99">
        <v>80000</v>
      </c>
    </row>
    <row r="36" spans="1:16" x14ac:dyDescent="0.15">
      <c r="A36" s="95"/>
      <c r="B36" s="80" t="s">
        <v>233</v>
      </c>
      <c r="C36" s="53" t="s">
        <v>26</v>
      </c>
      <c r="D36" s="54" t="s">
        <v>35</v>
      </c>
      <c r="E36" s="79">
        <v>201902</v>
      </c>
      <c r="F36" s="79">
        <v>15</v>
      </c>
      <c r="G36" s="79">
        <v>2</v>
      </c>
      <c r="H36" s="61"/>
      <c r="I36" s="61"/>
      <c r="J36" s="61"/>
      <c r="K36" s="66" t="s">
        <v>7</v>
      </c>
      <c r="L36" s="122"/>
      <c r="M36" s="98"/>
      <c r="N36" s="115"/>
      <c r="O36" s="100"/>
      <c r="P36" s="100"/>
    </row>
    <row r="37" spans="1:16" x14ac:dyDescent="0.15">
      <c r="A37" s="94" t="e">
        <f>#REF!</f>
        <v>#REF!</v>
      </c>
      <c r="B37" s="53" t="s">
        <v>234</v>
      </c>
      <c r="C37" s="53" t="s">
        <v>26</v>
      </c>
      <c r="D37" s="54" t="s">
        <v>35</v>
      </c>
      <c r="E37" s="78">
        <v>201902</v>
      </c>
      <c r="F37" s="78">
        <v>16</v>
      </c>
      <c r="G37" s="78">
        <v>1</v>
      </c>
      <c r="H37" s="55" t="s">
        <v>242</v>
      </c>
      <c r="I37" s="55" t="s">
        <v>245</v>
      </c>
      <c r="J37" s="55" t="s">
        <v>257</v>
      </c>
      <c r="K37" s="55" t="s">
        <v>53</v>
      </c>
      <c r="L37" s="121" t="s">
        <v>203</v>
      </c>
      <c r="M37" s="121" t="s">
        <v>238</v>
      </c>
      <c r="N37" s="114">
        <v>43524</v>
      </c>
      <c r="O37" s="99">
        <v>110000</v>
      </c>
      <c r="P37" s="99">
        <v>110000</v>
      </c>
    </row>
    <row r="38" spans="1:16" x14ac:dyDescent="0.15">
      <c r="A38" s="95"/>
      <c r="B38" s="53" t="s">
        <v>235</v>
      </c>
      <c r="C38" s="53" t="s">
        <v>26</v>
      </c>
      <c r="D38" s="54" t="s">
        <v>35</v>
      </c>
      <c r="E38" s="79">
        <v>201902</v>
      </c>
      <c r="F38" s="79">
        <v>16</v>
      </c>
      <c r="G38" s="79">
        <v>2</v>
      </c>
      <c r="H38" s="61"/>
      <c r="I38" s="61"/>
      <c r="J38" s="61"/>
      <c r="K38" s="66" t="s">
        <v>7</v>
      </c>
      <c r="L38" s="122"/>
      <c r="M38" s="98"/>
      <c r="N38" s="115"/>
      <c r="O38" s="100"/>
      <c r="P38" s="100"/>
    </row>
    <row r="39" spans="1:16" x14ac:dyDescent="0.15">
      <c r="A39" s="19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22"/>
      <c r="O39" s="20"/>
      <c r="P39" s="20"/>
    </row>
    <row r="40" spans="1:16" x14ac:dyDescent="0.15">
      <c r="A40" s="19"/>
      <c r="B40" s="23"/>
      <c r="C40" s="23"/>
      <c r="D40" s="11"/>
      <c r="E40" s="11"/>
      <c r="F40" s="11"/>
      <c r="G40" s="11"/>
      <c r="H40" s="11"/>
      <c r="I40" s="11"/>
      <c r="J40" s="11"/>
      <c r="K40" s="12"/>
      <c r="L40" s="22"/>
      <c r="M40" s="22"/>
      <c r="N40" s="22"/>
      <c r="O40" s="20"/>
      <c r="P40" s="20"/>
    </row>
    <row r="41" spans="1:16" x14ac:dyDescent="0.15">
      <c r="A41" s="8" t="e">
        <f>#REF!</f>
        <v>#REF!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 t="s">
        <v>16</v>
      </c>
      <c r="M41" s="26"/>
      <c r="N41" s="26"/>
      <c r="O41" s="27">
        <f>SUM(O5:O40)</f>
        <v>1410000</v>
      </c>
      <c r="P41" s="27">
        <f>SUM(P5:P40)</f>
        <v>1410000</v>
      </c>
    </row>
  </sheetData>
  <mergeCells count="96">
    <mergeCell ref="P35:P36"/>
    <mergeCell ref="A31:A32"/>
    <mergeCell ref="L31:L32"/>
    <mergeCell ref="M31:M32"/>
    <mergeCell ref="N31:N32"/>
    <mergeCell ref="O31:O32"/>
    <mergeCell ref="P31:P32"/>
    <mergeCell ref="A35:A36"/>
    <mergeCell ref="L35:L36"/>
    <mergeCell ref="M35:M36"/>
    <mergeCell ref="N35:N36"/>
    <mergeCell ref="O35:O36"/>
    <mergeCell ref="N33:N34"/>
    <mergeCell ref="O33:O34"/>
    <mergeCell ref="P33:P34"/>
    <mergeCell ref="A27:A28"/>
    <mergeCell ref="L27:L28"/>
    <mergeCell ref="M27:M28"/>
    <mergeCell ref="N27:N28"/>
    <mergeCell ref="O27:O28"/>
    <mergeCell ref="O15:O16"/>
    <mergeCell ref="O17:O18"/>
    <mergeCell ref="P17:P18"/>
    <mergeCell ref="O13:O14"/>
    <mergeCell ref="P27:P28"/>
    <mergeCell ref="P25:P26"/>
    <mergeCell ref="P13:P14"/>
    <mergeCell ref="P15:P16"/>
    <mergeCell ref="P19:P20"/>
    <mergeCell ref="P21:P22"/>
    <mergeCell ref="P23:P24"/>
    <mergeCell ref="A37:A38"/>
    <mergeCell ref="L37:L38"/>
    <mergeCell ref="N37:N38"/>
    <mergeCell ref="O37:O38"/>
    <mergeCell ref="A23:A24"/>
    <mergeCell ref="L23:L24"/>
    <mergeCell ref="N23:N24"/>
    <mergeCell ref="O23:O24"/>
    <mergeCell ref="M23:M24"/>
    <mergeCell ref="M37:M38"/>
    <mergeCell ref="M25:M26"/>
    <mergeCell ref="N25:N26"/>
    <mergeCell ref="O25:O26"/>
    <mergeCell ref="A33:A34"/>
    <mergeCell ref="L33:L34"/>
    <mergeCell ref="M33:M34"/>
    <mergeCell ref="P37:P38"/>
    <mergeCell ref="A25:A26"/>
    <mergeCell ref="L25:L26"/>
    <mergeCell ref="O21:O22"/>
    <mergeCell ref="A19:A20"/>
    <mergeCell ref="L19:L20"/>
    <mergeCell ref="N19:N20"/>
    <mergeCell ref="O19:O20"/>
    <mergeCell ref="M19:M20"/>
    <mergeCell ref="M21:M22"/>
    <mergeCell ref="P29:P30"/>
    <mergeCell ref="A29:A30"/>
    <mergeCell ref="L29:L30"/>
    <mergeCell ref="M29:M30"/>
    <mergeCell ref="N29:N30"/>
    <mergeCell ref="O29:O30"/>
    <mergeCell ref="M15:M16"/>
    <mergeCell ref="M17:M18"/>
    <mergeCell ref="A15:A16"/>
    <mergeCell ref="L15:L16"/>
    <mergeCell ref="N15:N16"/>
    <mergeCell ref="A17:A18"/>
    <mergeCell ref="A21:A22"/>
    <mergeCell ref="L21:L22"/>
    <mergeCell ref="N21:N22"/>
    <mergeCell ref="L17:L18"/>
    <mergeCell ref="N17:N18"/>
    <mergeCell ref="P7:P8"/>
    <mergeCell ref="P9:P10"/>
    <mergeCell ref="P11:P12"/>
    <mergeCell ref="O11:O12"/>
    <mergeCell ref="A13:A14"/>
    <mergeCell ref="L13:L14"/>
    <mergeCell ref="N13:N14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M11:M12"/>
    <mergeCell ref="M13:M14"/>
    <mergeCell ref="A11:A12"/>
    <mergeCell ref="L11:L12"/>
    <mergeCell ref="N11:N12"/>
  </mergeCells>
  <phoneticPr fontId="8"/>
  <conditionalFormatting sqref="N3:N24 N37:N40">
    <cfRule type="expression" dxfId="21" priority="7">
      <formula>WEEKDAY(N3)=1</formula>
    </cfRule>
    <cfRule type="expression" dxfId="20" priority="8">
      <formula>WEEKDAY(N3)=7</formula>
    </cfRule>
  </conditionalFormatting>
  <conditionalFormatting sqref="N25:N28 N33:N36">
    <cfRule type="expression" dxfId="19" priority="5">
      <formula>WEEKDAY(N25)=1</formula>
    </cfRule>
    <cfRule type="expression" dxfId="18" priority="6">
      <formula>WEEKDAY(N25)=7</formula>
    </cfRule>
  </conditionalFormatting>
  <conditionalFormatting sqref="N31:N32">
    <cfRule type="expression" dxfId="17" priority="3">
      <formula>WEEKDAY(N31)=1</formula>
    </cfRule>
    <cfRule type="expression" dxfId="16" priority="4">
      <formula>WEEKDAY(N31)=7</formula>
    </cfRule>
  </conditionalFormatting>
  <conditionalFormatting sqref="N29:N30">
    <cfRule type="expression" dxfId="15" priority="1">
      <formula>WEEKDAY(N29)=1</formula>
    </cfRule>
    <cfRule type="expression" dxfId="14" priority="2">
      <formula>WEEKDAY(N29)=7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7"/>
  <sheetViews>
    <sheetView zoomScale="85" zoomScaleNormal="85" workbookViewId="0">
      <pane xSplit="2" topLeftCell="C1" activePane="topRight" state="frozen"/>
      <selection pane="topRight" activeCell="P7" sqref="P7:P34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50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17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24</v>
      </c>
      <c r="K4" s="10" t="s">
        <v>31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1"/>
      <c r="B6" s="15"/>
      <c r="C6" s="15"/>
      <c r="D6" s="15"/>
      <c r="E6" s="42"/>
      <c r="F6" s="42"/>
      <c r="G6" s="42"/>
      <c r="H6" s="42"/>
      <c r="I6" s="42"/>
      <c r="J6" s="42"/>
      <c r="K6" s="42"/>
      <c r="L6" s="41"/>
      <c r="M6" s="41"/>
      <c r="N6" s="41"/>
      <c r="O6" s="43"/>
      <c r="P6" s="43"/>
    </row>
    <row r="7" spans="1:16" x14ac:dyDescent="0.15">
      <c r="A7" s="94" t="e">
        <f>#REF!</f>
        <v>#REF!</v>
      </c>
      <c r="B7" s="53" t="s">
        <v>264</v>
      </c>
      <c r="C7" s="81" t="s">
        <v>55</v>
      </c>
      <c r="D7" s="54" t="s">
        <v>35</v>
      </c>
      <c r="E7" s="78">
        <v>201902</v>
      </c>
      <c r="F7" s="78">
        <v>1</v>
      </c>
      <c r="G7" s="78">
        <v>1</v>
      </c>
      <c r="H7" s="55" t="s">
        <v>263</v>
      </c>
      <c r="I7" s="55" t="s">
        <v>142</v>
      </c>
      <c r="J7" s="55" t="s">
        <v>138</v>
      </c>
      <c r="K7" s="55" t="s">
        <v>37</v>
      </c>
      <c r="L7" s="127" t="s">
        <v>259</v>
      </c>
      <c r="M7" s="121" t="s">
        <v>258</v>
      </c>
      <c r="N7" s="92">
        <v>43509</v>
      </c>
      <c r="O7" s="99">
        <v>90000</v>
      </c>
      <c r="P7" s="99">
        <v>90000</v>
      </c>
    </row>
    <row r="8" spans="1:16" x14ac:dyDescent="0.15">
      <c r="A8" s="95"/>
      <c r="B8" s="80" t="s">
        <v>265</v>
      </c>
      <c r="C8" s="81" t="s">
        <v>55</v>
      </c>
      <c r="D8" s="54" t="s">
        <v>35</v>
      </c>
      <c r="E8" s="78">
        <v>201902</v>
      </c>
      <c r="F8" s="79">
        <v>1</v>
      </c>
      <c r="G8" s="79">
        <v>2</v>
      </c>
      <c r="H8" s="61"/>
      <c r="I8" s="61"/>
      <c r="J8" s="61"/>
      <c r="K8" s="53" t="s">
        <v>38</v>
      </c>
      <c r="L8" s="126"/>
      <c r="M8" s="98"/>
      <c r="N8" s="93"/>
      <c r="O8" s="100"/>
      <c r="P8" s="100"/>
    </row>
    <row r="9" spans="1:16" x14ac:dyDescent="0.15">
      <c r="A9" s="94" t="e">
        <f>#REF!</f>
        <v>#REF!</v>
      </c>
      <c r="B9" s="53" t="s">
        <v>266</v>
      </c>
      <c r="C9" s="81" t="s">
        <v>55</v>
      </c>
      <c r="D9" s="54" t="s">
        <v>35</v>
      </c>
      <c r="E9" s="78">
        <v>201902</v>
      </c>
      <c r="F9" s="78">
        <v>2</v>
      </c>
      <c r="G9" s="78">
        <v>1</v>
      </c>
      <c r="H9" s="55" t="s">
        <v>20</v>
      </c>
      <c r="I9" s="55" t="s">
        <v>262</v>
      </c>
      <c r="J9" s="55" t="s">
        <v>138</v>
      </c>
      <c r="K9" s="55" t="s">
        <v>37</v>
      </c>
      <c r="L9" s="125" t="s">
        <v>260</v>
      </c>
      <c r="M9" s="121" t="s">
        <v>261</v>
      </c>
      <c r="N9" s="114">
        <v>43517</v>
      </c>
      <c r="O9" s="99">
        <v>200000</v>
      </c>
      <c r="P9" s="99">
        <v>200000</v>
      </c>
    </row>
    <row r="10" spans="1:16" x14ac:dyDescent="0.15">
      <c r="A10" s="95"/>
      <c r="B10" s="53" t="s">
        <v>267</v>
      </c>
      <c r="C10" s="81" t="s">
        <v>55</v>
      </c>
      <c r="D10" s="54" t="s">
        <v>35</v>
      </c>
      <c r="E10" s="78">
        <v>201902</v>
      </c>
      <c r="F10" s="79">
        <v>2</v>
      </c>
      <c r="G10" s="79">
        <v>2</v>
      </c>
      <c r="H10" s="61"/>
      <c r="I10" s="61"/>
      <c r="J10" s="61"/>
      <c r="K10" s="53" t="s">
        <v>38</v>
      </c>
      <c r="L10" s="126"/>
      <c r="M10" s="98"/>
      <c r="N10" s="115"/>
      <c r="O10" s="100"/>
      <c r="P10" s="100"/>
    </row>
    <row r="11" spans="1:16" x14ac:dyDescent="0.15">
      <c r="A11" s="39" t="e">
        <f>#REF!</f>
        <v>#REF!</v>
      </c>
      <c r="B11" s="81" t="s">
        <v>277</v>
      </c>
      <c r="C11" s="81" t="s">
        <v>26</v>
      </c>
      <c r="D11" s="54" t="s">
        <v>34</v>
      </c>
      <c r="E11" s="78">
        <v>201902</v>
      </c>
      <c r="F11" s="78">
        <v>3</v>
      </c>
      <c r="G11" s="78">
        <v>1</v>
      </c>
      <c r="H11" s="55" t="s">
        <v>18</v>
      </c>
      <c r="I11" s="55" t="s">
        <v>56</v>
      </c>
      <c r="J11" s="55"/>
      <c r="K11" s="55" t="s">
        <v>7</v>
      </c>
      <c r="L11" s="83" t="s">
        <v>268</v>
      </c>
      <c r="M11" s="44" t="s">
        <v>317</v>
      </c>
      <c r="N11" s="45" t="s">
        <v>316</v>
      </c>
      <c r="O11" s="40">
        <v>70000</v>
      </c>
      <c r="P11" s="89">
        <v>70000</v>
      </c>
    </row>
    <row r="12" spans="1:16" x14ac:dyDescent="0.15">
      <c r="A12" s="49" t="e">
        <f>#REF!</f>
        <v>#REF!</v>
      </c>
      <c r="B12" s="82" t="s">
        <v>278</v>
      </c>
      <c r="C12" s="81" t="s">
        <v>26</v>
      </c>
      <c r="D12" s="54" t="s">
        <v>34</v>
      </c>
      <c r="E12" s="78">
        <v>201902</v>
      </c>
      <c r="F12" s="78">
        <v>4</v>
      </c>
      <c r="G12" s="78">
        <v>1</v>
      </c>
      <c r="H12" s="55" t="s">
        <v>18</v>
      </c>
      <c r="I12" s="55" t="s">
        <v>270</v>
      </c>
      <c r="J12" s="55"/>
      <c r="K12" s="55" t="s">
        <v>7</v>
      </c>
      <c r="L12" s="83" t="s">
        <v>269</v>
      </c>
      <c r="M12" s="44" t="s">
        <v>317</v>
      </c>
      <c r="N12" s="45" t="s">
        <v>316</v>
      </c>
      <c r="O12" s="48">
        <v>70000</v>
      </c>
      <c r="P12" s="89">
        <v>70000</v>
      </c>
    </row>
    <row r="13" spans="1:16" x14ac:dyDescent="0.15">
      <c r="A13" s="94" t="e">
        <f>#REF!</f>
        <v>#REF!</v>
      </c>
      <c r="B13" s="53" t="s">
        <v>279</v>
      </c>
      <c r="C13" s="81" t="s">
        <v>26</v>
      </c>
      <c r="D13" s="54" t="s">
        <v>35</v>
      </c>
      <c r="E13" s="78">
        <v>201902</v>
      </c>
      <c r="F13" s="78">
        <v>5</v>
      </c>
      <c r="G13" s="78">
        <v>1</v>
      </c>
      <c r="H13" s="55" t="s">
        <v>19</v>
      </c>
      <c r="I13" s="55" t="s">
        <v>57</v>
      </c>
      <c r="J13" s="55"/>
      <c r="K13" s="55" t="s">
        <v>40</v>
      </c>
      <c r="L13" s="123" t="s">
        <v>302</v>
      </c>
      <c r="M13" s="121" t="s">
        <v>301</v>
      </c>
      <c r="N13" s="114">
        <v>43497</v>
      </c>
      <c r="O13" s="99">
        <v>65000</v>
      </c>
      <c r="P13" s="99">
        <v>65000</v>
      </c>
    </row>
    <row r="14" spans="1:16" x14ac:dyDescent="0.15">
      <c r="A14" s="95"/>
      <c r="B14" s="80" t="s">
        <v>280</v>
      </c>
      <c r="C14" s="81" t="s">
        <v>26</v>
      </c>
      <c r="D14" s="54" t="s">
        <v>35</v>
      </c>
      <c r="E14" s="78">
        <v>201902</v>
      </c>
      <c r="F14" s="79">
        <v>5</v>
      </c>
      <c r="G14" s="79">
        <v>2</v>
      </c>
      <c r="H14" s="61" t="s">
        <v>274</v>
      </c>
      <c r="I14" s="61"/>
      <c r="J14" s="61"/>
      <c r="K14" s="53" t="s">
        <v>7</v>
      </c>
      <c r="L14" s="124"/>
      <c r="M14" s="98"/>
      <c r="N14" s="115"/>
      <c r="O14" s="100"/>
      <c r="P14" s="100"/>
    </row>
    <row r="15" spans="1:16" x14ac:dyDescent="0.15">
      <c r="A15" s="94" t="e">
        <f>#REF!</f>
        <v>#REF!</v>
      </c>
      <c r="B15" s="53" t="s">
        <v>281</v>
      </c>
      <c r="C15" s="81" t="s">
        <v>26</v>
      </c>
      <c r="D15" s="54" t="s">
        <v>35</v>
      </c>
      <c r="E15" s="78">
        <v>201902</v>
      </c>
      <c r="F15" s="78">
        <v>6</v>
      </c>
      <c r="G15" s="78">
        <v>1</v>
      </c>
      <c r="H15" s="55" t="s">
        <v>20</v>
      </c>
      <c r="I15" s="55" t="s">
        <v>271</v>
      </c>
      <c r="J15" s="55"/>
      <c r="K15" s="55" t="s">
        <v>37</v>
      </c>
      <c r="L15" s="123" t="s">
        <v>303</v>
      </c>
      <c r="M15" s="121" t="s">
        <v>304</v>
      </c>
      <c r="N15" s="114">
        <v>43500</v>
      </c>
      <c r="O15" s="99">
        <v>80000</v>
      </c>
      <c r="P15" s="99">
        <v>80000</v>
      </c>
    </row>
    <row r="16" spans="1:16" x14ac:dyDescent="0.15">
      <c r="A16" s="95"/>
      <c r="B16" s="80" t="s">
        <v>282</v>
      </c>
      <c r="C16" s="81" t="s">
        <v>26</v>
      </c>
      <c r="D16" s="54" t="s">
        <v>35</v>
      </c>
      <c r="E16" s="78">
        <v>201902</v>
      </c>
      <c r="F16" s="79">
        <v>6</v>
      </c>
      <c r="G16" s="79">
        <v>2</v>
      </c>
      <c r="H16" s="61" t="s">
        <v>275</v>
      </c>
      <c r="I16" s="61"/>
      <c r="J16" s="61"/>
      <c r="K16" s="53" t="s">
        <v>7</v>
      </c>
      <c r="L16" s="124"/>
      <c r="M16" s="98"/>
      <c r="N16" s="115"/>
      <c r="O16" s="100"/>
      <c r="P16" s="100"/>
    </row>
    <row r="17" spans="1:16" x14ac:dyDescent="0.15">
      <c r="A17" s="94" t="e">
        <f>#REF!</f>
        <v>#REF!</v>
      </c>
      <c r="B17" s="53" t="s">
        <v>283</v>
      </c>
      <c r="C17" s="81" t="s">
        <v>26</v>
      </c>
      <c r="D17" s="54" t="s">
        <v>35</v>
      </c>
      <c r="E17" s="78">
        <v>201902</v>
      </c>
      <c r="F17" s="78">
        <v>7</v>
      </c>
      <c r="G17" s="78">
        <v>1</v>
      </c>
      <c r="H17" s="55" t="s">
        <v>52</v>
      </c>
      <c r="I17" s="55" t="s">
        <v>58</v>
      </c>
      <c r="J17" s="55"/>
      <c r="K17" s="55" t="s">
        <v>37</v>
      </c>
      <c r="L17" s="123" t="s">
        <v>305</v>
      </c>
      <c r="M17" s="121" t="s">
        <v>306</v>
      </c>
      <c r="N17" s="114">
        <v>43504</v>
      </c>
      <c r="O17" s="99">
        <v>45000</v>
      </c>
      <c r="P17" s="99">
        <v>45000</v>
      </c>
    </row>
    <row r="18" spans="1:16" x14ac:dyDescent="0.15">
      <c r="A18" s="95"/>
      <c r="B18" s="53" t="s">
        <v>284</v>
      </c>
      <c r="C18" s="81" t="s">
        <v>26</v>
      </c>
      <c r="D18" s="54" t="s">
        <v>35</v>
      </c>
      <c r="E18" s="78">
        <v>201902</v>
      </c>
      <c r="F18" s="79">
        <v>7</v>
      </c>
      <c r="G18" s="79">
        <v>2</v>
      </c>
      <c r="H18" s="61"/>
      <c r="I18" s="61"/>
      <c r="J18" s="61"/>
      <c r="K18" s="53" t="s">
        <v>7</v>
      </c>
      <c r="L18" s="124"/>
      <c r="M18" s="98"/>
      <c r="N18" s="115"/>
      <c r="O18" s="100"/>
      <c r="P18" s="100"/>
    </row>
    <row r="19" spans="1:16" x14ac:dyDescent="0.15">
      <c r="A19" s="94" t="e">
        <f>#REF!</f>
        <v>#REF!</v>
      </c>
      <c r="B19" s="53" t="s">
        <v>285</v>
      </c>
      <c r="C19" s="81" t="s">
        <v>26</v>
      </c>
      <c r="D19" s="54" t="s">
        <v>35</v>
      </c>
      <c r="E19" s="78">
        <v>201902</v>
      </c>
      <c r="F19" s="78">
        <v>8</v>
      </c>
      <c r="G19" s="78">
        <v>1</v>
      </c>
      <c r="H19" s="55" t="s">
        <v>15</v>
      </c>
      <c r="I19" s="55" t="s">
        <v>57</v>
      </c>
      <c r="J19" s="55"/>
      <c r="K19" s="55" t="s">
        <v>40</v>
      </c>
      <c r="L19" s="123" t="s">
        <v>307</v>
      </c>
      <c r="M19" s="121" t="s">
        <v>301</v>
      </c>
      <c r="N19" s="114">
        <v>43505</v>
      </c>
      <c r="O19" s="99">
        <v>75000</v>
      </c>
      <c r="P19" s="99">
        <v>75000</v>
      </c>
    </row>
    <row r="20" spans="1:16" x14ac:dyDescent="0.15">
      <c r="A20" s="95"/>
      <c r="B20" s="80" t="s">
        <v>286</v>
      </c>
      <c r="C20" s="81" t="s">
        <v>26</v>
      </c>
      <c r="D20" s="54" t="s">
        <v>35</v>
      </c>
      <c r="E20" s="78">
        <v>201902</v>
      </c>
      <c r="F20" s="79">
        <v>8</v>
      </c>
      <c r="G20" s="79">
        <v>2</v>
      </c>
      <c r="H20" s="61" t="s">
        <v>60</v>
      </c>
      <c r="I20" s="61"/>
      <c r="J20" s="61"/>
      <c r="K20" s="53" t="s">
        <v>7</v>
      </c>
      <c r="L20" s="124"/>
      <c r="M20" s="98"/>
      <c r="N20" s="115"/>
      <c r="O20" s="100"/>
      <c r="P20" s="100"/>
    </row>
    <row r="21" spans="1:16" x14ac:dyDescent="0.15">
      <c r="A21" s="94" t="e">
        <f>#REF!</f>
        <v>#REF!</v>
      </c>
      <c r="B21" s="53" t="s">
        <v>287</v>
      </c>
      <c r="C21" s="81" t="s">
        <v>26</v>
      </c>
      <c r="D21" s="54" t="s">
        <v>35</v>
      </c>
      <c r="E21" s="78">
        <v>201902</v>
      </c>
      <c r="F21" s="78">
        <v>9</v>
      </c>
      <c r="G21" s="78">
        <v>1</v>
      </c>
      <c r="H21" s="55" t="s">
        <v>15</v>
      </c>
      <c r="I21" s="55" t="s">
        <v>59</v>
      </c>
      <c r="J21" s="55"/>
      <c r="K21" s="55" t="s">
        <v>37</v>
      </c>
      <c r="L21" s="123" t="s">
        <v>308</v>
      </c>
      <c r="M21" s="121" t="s">
        <v>301</v>
      </c>
      <c r="N21" s="114">
        <v>43505</v>
      </c>
      <c r="O21" s="99">
        <v>65000</v>
      </c>
      <c r="P21" s="99">
        <v>65000</v>
      </c>
    </row>
    <row r="22" spans="1:16" x14ac:dyDescent="0.15">
      <c r="A22" s="95"/>
      <c r="B22" s="80" t="s">
        <v>288</v>
      </c>
      <c r="C22" s="81" t="s">
        <v>26</v>
      </c>
      <c r="D22" s="54" t="s">
        <v>35</v>
      </c>
      <c r="E22" s="78">
        <v>201902</v>
      </c>
      <c r="F22" s="79">
        <v>9</v>
      </c>
      <c r="G22" s="79">
        <v>2</v>
      </c>
      <c r="H22" s="61"/>
      <c r="I22" s="61"/>
      <c r="J22" s="61"/>
      <c r="K22" s="53" t="s">
        <v>7</v>
      </c>
      <c r="L22" s="124"/>
      <c r="M22" s="98"/>
      <c r="N22" s="115"/>
      <c r="O22" s="100"/>
      <c r="P22" s="100"/>
    </row>
    <row r="23" spans="1:16" x14ac:dyDescent="0.15">
      <c r="A23" s="94" t="e">
        <f>#REF!</f>
        <v>#REF!</v>
      </c>
      <c r="B23" s="53" t="s">
        <v>289</v>
      </c>
      <c r="C23" s="81" t="s">
        <v>26</v>
      </c>
      <c r="D23" s="54" t="s">
        <v>35</v>
      </c>
      <c r="E23" s="78">
        <v>201902</v>
      </c>
      <c r="F23" s="78">
        <v>10</v>
      </c>
      <c r="G23" s="78">
        <v>1</v>
      </c>
      <c r="H23" s="55" t="s">
        <v>15</v>
      </c>
      <c r="I23" s="55" t="s">
        <v>57</v>
      </c>
      <c r="J23" s="55"/>
      <c r="K23" s="55" t="s">
        <v>37</v>
      </c>
      <c r="L23" s="123" t="s">
        <v>309</v>
      </c>
      <c r="M23" s="121" t="s">
        <v>301</v>
      </c>
      <c r="N23" s="114">
        <v>43510</v>
      </c>
      <c r="O23" s="99">
        <v>75000</v>
      </c>
      <c r="P23" s="99">
        <v>75000</v>
      </c>
    </row>
    <row r="24" spans="1:16" x14ac:dyDescent="0.15">
      <c r="A24" s="95"/>
      <c r="B24" s="53" t="s">
        <v>290</v>
      </c>
      <c r="C24" s="81" t="s">
        <v>26</v>
      </c>
      <c r="D24" s="54" t="s">
        <v>35</v>
      </c>
      <c r="E24" s="78">
        <v>201902</v>
      </c>
      <c r="F24" s="79">
        <v>10</v>
      </c>
      <c r="G24" s="79">
        <v>2</v>
      </c>
      <c r="H24" s="61"/>
      <c r="I24" s="61"/>
      <c r="J24" s="61"/>
      <c r="K24" s="53" t="s">
        <v>7</v>
      </c>
      <c r="L24" s="124"/>
      <c r="M24" s="98"/>
      <c r="N24" s="115"/>
      <c r="O24" s="100"/>
      <c r="P24" s="100"/>
    </row>
    <row r="25" spans="1:16" x14ac:dyDescent="0.15">
      <c r="A25" s="94" t="e">
        <f>#REF!</f>
        <v>#REF!</v>
      </c>
      <c r="B25" s="53" t="s">
        <v>291</v>
      </c>
      <c r="C25" s="81" t="s">
        <v>26</v>
      </c>
      <c r="D25" s="54" t="s">
        <v>35</v>
      </c>
      <c r="E25" s="78">
        <v>201902</v>
      </c>
      <c r="F25" s="78">
        <v>11</v>
      </c>
      <c r="G25" s="78">
        <v>1</v>
      </c>
      <c r="H25" s="55" t="s">
        <v>276</v>
      </c>
      <c r="I25" s="55" t="s">
        <v>272</v>
      </c>
      <c r="J25" s="55"/>
      <c r="K25" s="55" t="s">
        <v>37</v>
      </c>
      <c r="L25" s="123" t="s">
        <v>310</v>
      </c>
      <c r="M25" s="121" t="s">
        <v>311</v>
      </c>
      <c r="N25" s="114">
        <v>43512</v>
      </c>
      <c r="O25" s="99">
        <v>40000</v>
      </c>
      <c r="P25" s="99">
        <v>40000</v>
      </c>
    </row>
    <row r="26" spans="1:16" x14ac:dyDescent="0.15">
      <c r="A26" s="95"/>
      <c r="B26" s="80" t="s">
        <v>292</v>
      </c>
      <c r="C26" s="81" t="s">
        <v>26</v>
      </c>
      <c r="D26" s="54" t="s">
        <v>35</v>
      </c>
      <c r="E26" s="78">
        <v>201902</v>
      </c>
      <c r="F26" s="79">
        <v>11</v>
      </c>
      <c r="G26" s="79">
        <v>2</v>
      </c>
      <c r="H26" s="61"/>
      <c r="I26" s="61"/>
      <c r="J26" s="61"/>
      <c r="K26" s="53" t="s">
        <v>7</v>
      </c>
      <c r="L26" s="124"/>
      <c r="M26" s="98"/>
      <c r="N26" s="115"/>
      <c r="O26" s="100"/>
      <c r="P26" s="100"/>
    </row>
    <row r="27" spans="1:16" x14ac:dyDescent="0.15">
      <c r="A27" s="94" t="e">
        <f>#REF!</f>
        <v>#REF!</v>
      </c>
      <c r="B27" s="53" t="s">
        <v>293</v>
      </c>
      <c r="C27" s="81" t="s">
        <v>26</v>
      </c>
      <c r="D27" s="54" t="s">
        <v>35</v>
      </c>
      <c r="E27" s="78">
        <v>201902</v>
      </c>
      <c r="F27" s="78">
        <v>12</v>
      </c>
      <c r="G27" s="78">
        <v>1</v>
      </c>
      <c r="H27" s="55" t="s">
        <v>19</v>
      </c>
      <c r="I27" s="55" t="s">
        <v>273</v>
      </c>
      <c r="J27" s="55"/>
      <c r="K27" s="55" t="s">
        <v>37</v>
      </c>
      <c r="L27" s="123" t="s">
        <v>312</v>
      </c>
      <c r="M27" s="121" t="s">
        <v>306</v>
      </c>
      <c r="N27" s="114">
        <v>43512</v>
      </c>
      <c r="O27" s="99">
        <v>55000</v>
      </c>
      <c r="P27" s="99">
        <v>55000</v>
      </c>
    </row>
    <row r="28" spans="1:16" x14ac:dyDescent="0.15">
      <c r="A28" s="95"/>
      <c r="B28" s="53" t="s">
        <v>294</v>
      </c>
      <c r="C28" s="81" t="s">
        <v>26</v>
      </c>
      <c r="D28" s="54" t="s">
        <v>35</v>
      </c>
      <c r="E28" s="78">
        <v>201902</v>
      </c>
      <c r="F28" s="79">
        <v>12</v>
      </c>
      <c r="G28" s="79">
        <v>2</v>
      </c>
      <c r="H28" s="61"/>
      <c r="I28" s="61"/>
      <c r="J28" s="61"/>
      <c r="K28" s="53" t="s">
        <v>7</v>
      </c>
      <c r="L28" s="124"/>
      <c r="M28" s="98"/>
      <c r="N28" s="115"/>
      <c r="O28" s="100"/>
      <c r="P28" s="100"/>
    </row>
    <row r="29" spans="1:16" x14ac:dyDescent="0.15">
      <c r="A29" s="94" t="e">
        <f>#REF!</f>
        <v>#REF!</v>
      </c>
      <c r="B29" s="53" t="s">
        <v>295</v>
      </c>
      <c r="C29" s="81" t="s">
        <v>26</v>
      </c>
      <c r="D29" s="54" t="s">
        <v>35</v>
      </c>
      <c r="E29" s="78">
        <v>201902</v>
      </c>
      <c r="F29" s="78">
        <v>13</v>
      </c>
      <c r="G29" s="78">
        <v>1</v>
      </c>
      <c r="H29" s="55" t="s">
        <v>15</v>
      </c>
      <c r="I29" s="55" t="s">
        <v>57</v>
      </c>
      <c r="J29" s="55"/>
      <c r="K29" s="55" t="s">
        <v>37</v>
      </c>
      <c r="L29" s="123" t="s">
        <v>313</v>
      </c>
      <c r="M29" s="121" t="s">
        <v>301</v>
      </c>
      <c r="N29" s="114">
        <v>43514</v>
      </c>
      <c r="O29" s="99">
        <v>75000</v>
      </c>
      <c r="P29" s="99">
        <v>75000</v>
      </c>
    </row>
    <row r="30" spans="1:16" x14ac:dyDescent="0.15">
      <c r="A30" s="95"/>
      <c r="B30" s="53" t="s">
        <v>296</v>
      </c>
      <c r="C30" s="81" t="s">
        <v>26</v>
      </c>
      <c r="D30" s="54" t="s">
        <v>35</v>
      </c>
      <c r="E30" s="78">
        <v>201902</v>
      </c>
      <c r="F30" s="79">
        <v>13</v>
      </c>
      <c r="G30" s="79">
        <v>2</v>
      </c>
      <c r="H30" s="61"/>
      <c r="I30" s="61"/>
      <c r="J30" s="61"/>
      <c r="K30" s="53" t="s">
        <v>7</v>
      </c>
      <c r="L30" s="124"/>
      <c r="M30" s="98"/>
      <c r="N30" s="115"/>
      <c r="O30" s="100"/>
      <c r="P30" s="100"/>
    </row>
    <row r="31" spans="1:16" x14ac:dyDescent="0.15">
      <c r="A31" s="94" t="e">
        <f>#REF!</f>
        <v>#REF!</v>
      </c>
      <c r="B31" s="53" t="s">
        <v>297</v>
      </c>
      <c r="C31" s="81" t="s">
        <v>26</v>
      </c>
      <c r="D31" s="54" t="s">
        <v>35</v>
      </c>
      <c r="E31" s="78">
        <v>201902</v>
      </c>
      <c r="F31" s="78">
        <v>14</v>
      </c>
      <c r="G31" s="78">
        <v>1</v>
      </c>
      <c r="H31" s="55" t="s">
        <v>52</v>
      </c>
      <c r="I31" s="55" t="s">
        <v>59</v>
      </c>
      <c r="J31" s="55"/>
      <c r="K31" s="55" t="s">
        <v>37</v>
      </c>
      <c r="L31" s="123" t="s">
        <v>314</v>
      </c>
      <c r="M31" s="121" t="s">
        <v>301</v>
      </c>
      <c r="N31" s="114">
        <v>43515</v>
      </c>
      <c r="O31" s="99">
        <v>60000</v>
      </c>
      <c r="P31" s="99">
        <v>60000</v>
      </c>
    </row>
    <row r="32" spans="1:16" x14ac:dyDescent="0.15">
      <c r="A32" s="95"/>
      <c r="B32" s="53" t="s">
        <v>298</v>
      </c>
      <c r="C32" s="81" t="s">
        <v>26</v>
      </c>
      <c r="D32" s="54" t="s">
        <v>35</v>
      </c>
      <c r="E32" s="78">
        <v>201902</v>
      </c>
      <c r="F32" s="79">
        <v>14</v>
      </c>
      <c r="G32" s="79">
        <v>2</v>
      </c>
      <c r="H32" s="61"/>
      <c r="I32" s="61"/>
      <c r="J32" s="61"/>
      <c r="K32" s="53" t="s">
        <v>7</v>
      </c>
      <c r="L32" s="124"/>
      <c r="M32" s="98"/>
      <c r="N32" s="115"/>
      <c r="O32" s="100"/>
      <c r="P32" s="100"/>
    </row>
    <row r="33" spans="1:16" x14ac:dyDescent="0.15">
      <c r="A33" s="94" t="e">
        <f>#REF!</f>
        <v>#REF!</v>
      </c>
      <c r="B33" s="53" t="s">
        <v>299</v>
      </c>
      <c r="C33" s="81" t="s">
        <v>26</v>
      </c>
      <c r="D33" s="54" t="s">
        <v>35</v>
      </c>
      <c r="E33" s="78">
        <v>201902</v>
      </c>
      <c r="F33" s="78">
        <v>15</v>
      </c>
      <c r="G33" s="78">
        <v>1</v>
      </c>
      <c r="H33" s="55" t="s">
        <v>20</v>
      </c>
      <c r="I33" s="55" t="s">
        <v>57</v>
      </c>
      <c r="J33" s="55"/>
      <c r="K33" s="55" t="s">
        <v>40</v>
      </c>
      <c r="L33" s="123" t="s">
        <v>315</v>
      </c>
      <c r="M33" s="121" t="s">
        <v>301</v>
      </c>
      <c r="N33" s="114">
        <v>43523</v>
      </c>
      <c r="O33" s="99">
        <v>125000</v>
      </c>
      <c r="P33" s="99">
        <v>125000</v>
      </c>
    </row>
    <row r="34" spans="1:16" x14ac:dyDescent="0.15">
      <c r="A34" s="95"/>
      <c r="B34" s="53" t="s">
        <v>300</v>
      </c>
      <c r="C34" s="81" t="s">
        <v>26</v>
      </c>
      <c r="D34" s="54" t="s">
        <v>35</v>
      </c>
      <c r="E34" s="78">
        <v>201902</v>
      </c>
      <c r="F34" s="79">
        <v>15</v>
      </c>
      <c r="G34" s="79">
        <v>2</v>
      </c>
      <c r="H34" s="61"/>
      <c r="I34" s="61"/>
      <c r="J34" s="61"/>
      <c r="K34" s="53" t="s">
        <v>7</v>
      </c>
      <c r="L34" s="124"/>
      <c r="M34" s="98"/>
      <c r="N34" s="115"/>
      <c r="O34" s="100"/>
      <c r="P34" s="100"/>
    </row>
    <row r="35" spans="1:16" x14ac:dyDescent="0.15">
      <c r="A35" s="15"/>
      <c r="B35" s="15"/>
      <c r="C35" s="41"/>
      <c r="D35" s="41"/>
      <c r="E35" s="41"/>
      <c r="F35" s="41"/>
      <c r="G35" s="41"/>
      <c r="H35" s="15"/>
      <c r="I35" s="15"/>
      <c r="J35" s="15"/>
      <c r="K35" s="15"/>
      <c r="L35" s="41"/>
      <c r="M35" s="41"/>
      <c r="N35" s="15"/>
      <c r="O35" s="14"/>
      <c r="P35" s="14"/>
    </row>
    <row r="36" spans="1:16" x14ac:dyDescent="0.15">
      <c r="A36" s="19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22"/>
      <c r="O36" s="20"/>
      <c r="P36" s="20"/>
    </row>
    <row r="37" spans="1:16" x14ac:dyDescent="0.15">
      <c r="A37" s="8" t="e">
        <f>#REF!</f>
        <v>#REF!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21</v>
      </c>
      <c r="M37" s="26"/>
      <c r="N37" s="26"/>
      <c r="O37" s="27">
        <f>SUM(O5:O36)</f>
        <v>1190000</v>
      </c>
      <c r="P37" s="27">
        <f>SUM(P5:P36)</f>
        <v>1190000</v>
      </c>
    </row>
  </sheetData>
  <mergeCells count="78">
    <mergeCell ref="M27:M28"/>
    <mergeCell ref="N27:N28"/>
    <mergeCell ref="O27:O28"/>
    <mergeCell ref="P27:P28"/>
    <mergeCell ref="P31:P32"/>
    <mergeCell ref="P33:P34"/>
    <mergeCell ref="A31:A32"/>
    <mergeCell ref="L31:L32"/>
    <mergeCell ref="M31:M32"/>
    <mergeCell ref="N31:N32"/>
    <mergeCell ref="O31:O32"/>
    <mergeCell ref="A33:A34"/>
    <mergeCell ref="L33:L34"/>
    <mergeCell ref="M33:M34"/>
    <mergeCell ref="N33:N34"/>
    <mergeCell ref="O33:O34"/>
    <mergeCell ref="O19:O20"/>
    <mergeCell ref="P19:P20"/>
    <mergeCell ref="O15:O16"/>
    <mergeCell ref="M21:M22"/>
    <mergeCell ref="N21:N22"/>
    <mergeCell ref="O21:O22"/>
    <mergeCell ref="P21:P22"/>
    <mergeCell ref="P15:P16"/>
    <mergeCell ref="P17:P18"/>
    <mergeCell ref="A17:A18"/>
    <mergeCell ref="L17:L18"/>
    <mergeCell ref="M17:M18"/>
    <mergeCell ref="N17:N18"/>
    <mergeCell ref="O17:O18"/>
    <mergeCell ref="M25:M26"/>
    <mergeCell ref="N25:N26"/>
    <mergeCell ref="O29:O30"/>
    <mergeCell ref="P29:P30"/>
    <mergeCell ref="A21:A22"/>
    <mergeCell ref="L21:L22"/>
    <mergeCell ref="A23:A24"/>
    <mergeCell ref="L23:L24"/>
    <mergeCell ref="M23:M24"/>
    <mergeCell ref="N23:N24"/>
    <mergeCell ref="O23:O24"/>
    <mergeCell ref="P23:P24"/>
    <mergeCell ref="O25:O26"/>
    <mergeCell ref="P25:P26"/>
    <mergeCell ref="A27:A28"/>
    <mergeCell ref="L27:L28"/>
    <mergeCell ref="N7:N8"/>
    <mergeCell ref="O7:O8"/>
    <mergeCell ref="A29:A30"/>
    <mergeCell ref="A13:A14"/>
    <mergeCell ref="L13:L14"/>
    <mergeCell ref="L15:L16"/>
    <mergeCell ref="N15:N16"/>
    <mergeCell ref="M13:M14"/>
    <mergeCell ref="M15:M16"/>
    <mergeCell ref="A15:A16"/>
    <mergeCell ref="N13:N14"/>
    <mergeCell ref="L29:L30"/>
    <mergeCell ref="M29:M30"/>
    <mergeCell ref="N29:N30"/>
    <mergeCell ref="A25:A26"/>
    <mergeCell ref="L25:L26"/>
    <mergeCell ref="M7:M8"/>
    <mergeCell ref="M9:M10"/>
    <mergeCell ref="P7:P8"/>
    <mergeCell ref="P9:P10"/>
    <mergeCell ref="A19:A20"/>
    <mergeCell ref="L19:L20"/>
    <mergeCell ref="M19:M20"/>
    <mergeCell ref="N19:N20"/>
    <mergeCell ref="O13:O14"/>
    <mergeCell ref="P13:P14"/>
    <mergeCell ref="A9:A10"/>
    <mergeCell ref="L9:L10"/>
    <mergeCell ref="N9:N10"/>
    <mergeCell ref="O9:O10"/>
    <mergeCell ref="A7:A8"/>
    <mergeCell ref="L7:L8"/>
  </mergeCells>
  <phoneticPr fontId="8"/>
  <conditionalFormatting sqref="N13:N16 N3:N11 N35:N36">
    <cfRule type="expression" dxfId="13" priority="15">
      <formula>WEEKDAY(N3)=1</formula>
    </cfRule>
    <cfRule type="expression" dxfId="12" priority="16">
      <formula>WEEKDAY(N3)=7</formula>
    </cfRule>
  </conditionalFormatting>
  <conditionalFormatting sqref="N12">
    <cfRule type="expression" dxfId="11" priority="11">
      <formula>WEEKDAY(N12)=1</formula>
    </cfRule>
    <cfRule type="expression" dxfId="10" priority="12">
      <formula>WEEKDAY(N12)=7</formula>
    </cfRule>
  </conditionalFormatting>
  <conditionalFormatting sqref="N17:N20">
    <cfRule type="expression" dxfId="9" priority="9">
      <formula>WEEKDAY(N17)=1</formula>
    </cfRule>
    <cfRule type="expression" dxfId="8" priority="10">
      <formula>WEEKDAY(N17)=7</formula>
    </cfRule>
  </conditionalFormatting>
  <conditionalFormatting sqref="N29:N32">
    <cfRule type="expression" dxfId="7" priority="7">
      <formula>WEEKDAY(N29)=1</formula>
    </cfRule>
    <cfRule type="expression" dxfId="6" priority="8">
      <formula>WEEKDAY(N29)=7</formula>
    </cfRule>
  </conditionalFormatting>
  <conditionalFormatting sqref="N33:N34">
    <cfRule type="expression" dxfId="5" priority="5">
      <formula>WEEKDAY(N33)=1</formula>
    </cfRule>
    <cfRule type="expression" dxfId="4" priority="6">
      <formula>WEEKDAY(N33)=7</formula>
    </cfRule>
  </conditionalFormatting>
  <conditionalFormatting sqref="N21:N24">
    <cfRule type="expression" dxfId="3" priority="3">
      <formula>WEEKDAY(N21)=1</formula>
    </cfRule>
    <cfRule type="expression" dxfId="2" priority="4">
      <formula>WEEKDAY(N21)=7</formula>
    </cfRule>
  </conditionalFormatting>
  <conditionalFormatting sqref="N25:N28">
    <cfRule type="expression" dxfId="1" priority="1">
      <formula>WEEKDAY(N25)=1</formula>
    </cfRule>
    <cfRule type="expression" dxfId="0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2021-02-01T10:49:27Z</dcterms:modified>
</cp:coreProperties>
</file>