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<sst xmlns="http://schemas.openxmlformats.org/spreadsheetml/2006/main" uniqueCount="59">
  <si>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04月</t>
  </si>
  <si>
    <t>蜜と月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</si>
  <si>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</si>
  <si>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</si>
  <si>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</si>
  <si>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</si>
  <si>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</si>
  <si>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</si>
  <si>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</si>
  <si>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</si>
  <si>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</si>
  <si>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</si>
  <si>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</si>
  <si>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</si>
  <si>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</si>
  <si>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</si>
  <si>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</si>
  <si>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</si>
  <si>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</si>
  <si>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</si>
  <si>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</si>
  <si>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</si>
  <si>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</si>
  <si>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</si>
  <si>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</si>
  <si>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</si>
  <si>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</si>
  <si>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</si>
  <si>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</si>
  <si>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</si>
  <si>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</si>
  <si>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</si>
  <si>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</si>
  <si>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</si>
  <si>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</si>
  <si>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</si>
  <si>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</si>
  <si>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</si>
  <si>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</si>
  <si>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</si>
  <si>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</si>
  <si>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</si>
  <si>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</si>
  <si>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</si>
  <si>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</si>
  <si>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</si>
  <si>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</si>
  <si>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</si>
  <si>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</si>
  <si>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</si>
  <si>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</si>
  <si>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</si>
  <si>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</si>
  <si>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</si>
  <si>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</si>
  <si>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4/1～4/30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</si>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</sst>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 t="str">
        <f>X6</f>
        <v>0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0</v>
      </c>
      <c r="I6" s="59">
        <v>0</v>
      </c>
      <c r="J6" s="59">
        <v>0</v>
      </c>
      <c r="K6" s="59">
        <v>0</v>
      </c>
      <c r="L6" s="68">
        <v>0</v>
      </c>
      <c r="M6" s="60" t="str">
        <f>IFERROR(L6/K6,"-")</f>
        <v>-</v>
      </c>
      <c r="N6" s="59">
        <v>0</v>
      </c>
      <c r="O6" s="59">
        <v>0</v>
      </c>
      <c r="P6" s="60" t="str">
        <f>IFERROR(N6/(L6),"-")</f>
        <v>-</v>
      </c>
      <c r="Q6" s="61" t="str">
        <f>IFERROR(H6/SUM(L6:L6),"-")</f>
        <v>-</v>
      </c>
      <c r="R6" s="62">
        <v>0</v>
      </c>
      <c r="S6" s="60" t="str">
        <f>IF(L6=0,"-",R6/L6)</f>
        <v>-</v>
      </c>
      <c r="T6" s="159"/>
      <c r="U6" s="160" t="str">
        <f>IFERROR(T6/L6,"-")</f>
        <v>-</v>
      </c>
      <c r="V6" s="160" t="str">
        <f>IFERROR(T6/R6,"-")</f>
        <v>-</v>
      </c>
      <c r="W6" s="154">
        <f>SUM(T6:T6)-SUM(H6:H6)</f>
        <v>0</v>
      </c>
      <c r="X6" s="63" t="str">
        <f>SUM(T6:T6)/SUM(H6:H6)</f>
        <v>0</v>
      </c>
      <c r="Y6" s="57"/>
      <c r="Z6" s="69"/>
      <c r="AA6" s="70" t="str">
        <f>IF(L6=0,"",IF(Z6=0,"",(Z6/L6)))</f>
        <v/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 t="str">
        <f>IF(L6=0,"",IF(AI6=0,"",(AI6/L6)))</f>
        <v/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 t="str">
        <f>IF(L6=0,"",IF(AR6=0,"",(AR6/L6)))</f>
        <v/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/>
      <c r="BB6" s="88" t="str">
        <f>IF(L6=0,"",IF(BA6=0,"",(BA6/L6)))</f>
        <v/>
      </c>
      <c r="BC6" s="87"/>
      <c r="BD6" s="89" t="str">
        <f>IFERROR(BC6/BA6,"-")</f>
        <v>-</v>
      </c>
      <c r="BE6" s="90"/>
      <c r="BF6" s="91" t="str">
        <f>IFERROR(BE6/BA6,"-")</f>
        <v>-</v>
      </c>
      <c r="BG6" s="92"/>
      <c r="BH6" s="92"/>
      <c r="BI6" s="92"/>
      <c r="BJ6" s="94"/>
      <c r="BK6" s="95" t="str">
        <f>IF(L6=0,"",IF(BJ6=0,"",(BJ6/L6)))</f>
        <v/>
      </c>
      <c r="BL6" s="96"/>
      <c r="BM6" s="97" t="str">
        <f>IFERROR(BL6/BJ6,"-")</f>
        <v>-</v>
      </c>
      <c r="BN6" s="98"/>
      <c r="BO6" s="99" t="str">
        <f>IFERROR(BN6/BJ6,"-")</f>
        <v>-</v>
      </c>
      <c r="BP6" s="100"/>
      <c r="BQ6" s="100"/>
      <c r="BR6" s="100"/>
      <c r="BS6" s="101"/>
      <c r="BT6" s="102" t="str">
        <f>IF(L6=0,"",IF(BS6=0,"",(BS6/L6)))</f>
        <v/>
      </c>
      <c r="BU6" s="103"/>
      <c r="BV6" s="104" t="str">
        <f>IFERROR(BU6/BS6,"-")</f>
        <v>-</v>
      </c>
      <c r="BW6" s="105"/>
      <c r="BX6" s="106" t="str">
        <f>IFERROR(BW6/BS6,"-")</f>
        <v>-</v>
      </c>
      <c r="BY6" s="107"/>
      <c r="BZ6" s="107"/>
      <c r="CA6" s="107"/>
      <c r="CB6" s="108"/>
      <c r="CC6" s="109" t="str">
        <f>IF(L6=0,"",IF(CB6=0,"",(CB6/L6)))</f>
        <v/>
      </c>
      <c r="CD6" s="110"/>
      <c r="CE6" s="111" t="str">
        <f>IFERROR(CD6/CB6,"-")</f>
        <v>-</v>
      </c>
      <c r="CF6" s="112"/>
      <c r="CG6" s="113" t="str">
        <f>IFERROR(CF6/CB6,"-")</f>
        <v>-</v>
      </c>
      <c r="CH6" s="114"/>
      <c r="CI6" s="114"/>
      <c r="CJ6" s="114"/>
      <c r="CK6" s="115">
        <v>0</v>
      </c>
      <c r="CL6" s="116"/>
      <c r="CM6" s="116"/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0</v>
      </c>
      <c r="J7" s="59">
        <v>0</v>
      </c>
      <c r="K7" s="59">
        <v>0</v>
      </c>
      <c r="L7" s="68">
        <v>0</v>
      </c>
      <c r="M7" s="60" t="str">
        <f>IFERROR(L7/K7,"-")</f>
        <v>-</v>
      </c>
      <c r="N7" s="59">
        <v>0</v>
      </c>
      <c r="O7" s="59">
        <v>0</v>
      </c>
      <c r="P7" s="60" t="str">
        <f>IFERROR(N7/(L7),"-")</f>
        <v>-</v>
      </c>
      <c r="Q7" s="61" t="str">
        <f>IFERROR(H7/SUM(L7:L7),"-")</f>
        <v>-</v>
      </c>
      <c r="R7" s="62">
        <v>0</v>
      </c>
      <c r="S7" s="60" t="str">
        <f>IF(L7=0,"-",R7/L7)</f>
        <v>-</v>
      </c>
      <c r="T7" s="159"/>
      <c r="U7" s="160" t="str">
        <f>IFERROR(T7/L7,"-")</f>
        <v>-</v>
      </c>
      <c r="V7" s="160" t="str">
        <f>IFERROR(T7/R7,"-")</f>
        <v>-</v>
      </c>
      <c r="W7" s="154">
        <f>SUM(T7:T7)-SUM(H7:H7)</f>
        <v>0</v>
      </c>
      <c r="X7" s="63" t="str">
        <f>SUM(T7:T7)/SUM(H7:H7)</f>
        <v>0</v>
      </c>
      <c r="Y7" s="57"/>
      <c r="Z7" s="69"/>
      <c r="AA7" s="70" t="str">
        <f>IF(L7=0,"",IF(Z7=0,"",(Z7/L7)))</f>
        <v/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/>
      <c r="AJ7" s="76" t="str">
        <f>IF(L7=0,"",IF(AI7=0,"",(AI7/L7)))</f>
        <v/>
      </c>
      <c r="AK7" s="75"/>
      <c r="AL7" s="77" t="str">
        <f>IFERROR(AK7/AI7,"-")</f>
        <v>-</v>
      </c>
      <c r="AM7" s="78"/>
      <c r="AN7" s="79" t="str">
        <f>IFERROR(AM7/AI7,"-")</f>
        <v>-</v>
      </c>
      <c r="AO7" s="80"/>
      <c r="AP7" s="80"/>
      <c r="AQ7" s="80"/>
      <c r="AR7" s="81"/>
      <c r="AS7" s="82" t="str">
        <f>IF(L7=0,"",IF(AR7=0,"",(AR7/L7)))</f>
        <v/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 t="str">
        <f>IF(L7=0,"",IF(BA7=0,"",(BA7/L7)))</f>
        <v/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 t="str">
        <f>IF(L7=0,"",IF(BJ7=0,"",(BJ7/L7)))</f>
        <v/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 t="str">
        <f>IF(L7=0,"",IF(BS7=0,"",(BS7/L7)))</f>
        <v/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 t="str">
        <f>IF(L7=0,"",IF(CB7=0,"",(CB7/L7)))</f>
        <v/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0</v>
      </c>
      <c r="CL7" s="116"/>
      <c r="CM7" s="116"/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0</v>
      </c>
      <c r="J10" s="24">
        <f>SUM(J6:J9)</f>
        <v>0</v>
      </c>
      <c r="K10" s="24">
        <f>SUM(K6:K9)</f>
        <v>0</v>
      </c>
      <c r="L10" s="24">
        <f>SUM(L6:L9)</f>
        <v>0</v>
      </c>
      <c r="M10" s="25" t="str">
        <f>IFERROR(L10/K10,"-")</f>
        <v>-</v>
      </c>
      <c r="N10" s="56">
        <f>SUM(N6:N9)</f>
        <v>0</v>
      </c>
      <c r="O10" s="56">
        <f>SUM(O6:O9)</f>
        <v>0</v>
      </c>
      <c r="P10" s="25" t="str">
        <f>IFERROR(N10/L10,"-")</f>
        <v>-</v>
      </c>
      <c r="Q10" s="26" t="str">
        <f>IFERROR(H10/L10,"-")</f>
        <v>-</v>
      </c>
      <c r="R10" s="27">
        <f>SUM(R6:R9)</f>
        <v>0</v>
      </c>
      <c r="S10" s="25" t="str">
        <f>IFERROR(R10/L10,"-")</f>
        <v>-</v>
      </c>
      <c r="T10" s="157">
        <f>SUM(T6:T9)</f>
        <v>0</v>
      </c>
      <c r="U10" s="157" t="str">
        <f>IFERROR(T10/L10,"-")</f>
        <v>-</v>
      </c>
      <c r="V10" s="157" t="str">
        <f>IFERROR(T10/R10,"-")</f>
        <v>-</v>
      </c>
      <c r="W10" s="157">
        <f>T10-H10</f>
        <v>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