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<sst xmlns="http://schemas.openxmlformats.org/spreadsheetml/2006/main" uniqueCount="63">
  <si>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</si>
  <si>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</si>
  <si>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</si>
  <si>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</si>
  <si>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</si>
  <si>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</si>
  <si>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</si>
  <si>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</si>
  <si>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</si>
  <si>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</si>
  <si>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</si>
  <si>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</si>
  <si>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</si>
  <si>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</si>
  <si>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</si>
  <si>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</si>
  <si>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</si>
  <si>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</si>
  <si>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</si>
  <si>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</si>
  <si>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</si>
  <si>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</si>
  <si>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</si>
  <si>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</si>
  <si>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</si>
  <si>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蜜と月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</si>
  <si>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</si>
  <si>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</si>
  <si>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</si>
  <si>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</si>
  <si>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</si>
  <si>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</si>
  <si>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</si>
  <si>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</si>
  <si>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</si>
  <si>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</si>
  <si>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</si>
  <si>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</si>
  <si>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</si>
  <si>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</si>
  <si>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</si>
  <si>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</si>
  <si>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</si>
  <si>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</si>
  <si>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</si>
  <si>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</si>
  <si>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</si>
  <si>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</si>
  <si>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</si>
  <si>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</si>
  <si>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</si>
  <si>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</si>
  <si>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</si>
  <si>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</si>
  <si>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</si>
  <si>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</si>
  <si>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</si>
  <si>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</si>
  <si>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</si>
  <si>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2/1～2/28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</si>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</sst>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0</v>
      </c>
      <c r="E6" s="34">
        <v>0</v>
      </c>
      <c r="F6" s="34">
        <v>0</v>
      </c>
      <c r="G6" s="34">
        <v>23</v>
      </c>
      <c r="H6" s="41">
        <v>0</v>
      </c>
      <c r="I6" s="42">
        <v>0</v>
      </c>
      <c r="J6" s="45">
        <f>H6+I6</f>
        <v>0</v>
      </c>
      <c r="K6" s="35">
        <f>IFERROR(J6/G6,"-")</f>
        <v>0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3">
        <v>0</v>
      </c>
      <c r="S6" s="204" t="str">
        <f>IFERROR(R6/J6,"-")</f>
        <v>-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0</v>
      </c>
      <c r="F9" s="21">
        <f>SUM(F6:F7)</f>
        <v>0</v>
      </c>
      <c r="G9" s="21">
        <f>SUM(G6:G7)</f>
        <v>23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1">
        <f>SUM(L6:L7)</f>
        <v>0</v>
      </c>
      <c r="M9" s="31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01">
        <f>SUM(R6:R7)</f>
        <v>0</v>
      </c>
      <c r="S9" s="201" t="str">
        <f>IFERROR(R9/J9,"-")</f>
        <v>-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0</v>
      </c>
      <c r="I6" s="78">
        <v>0</v>
      </c>
      <c r="J6" s="78">
        <v>23</v>
      </c>
      <c r="K6" s="79">
        <v>0</v>
      </c>
      <c r="L6" s="80">
        <f>IFERROR(K6/J6,"-")</f>
        <v>0</v>
      </c>
      <c r="M6" s="78">
        <v>0</v>
      </c>
      <c r="N6" s="78">
        <v>0</v>
      </c>
      <c r="O6" s="80" t="str">
        <f>IFERROR(M6/(K6),"-")</f>
        <v>-</v>
      </c>
      <c r="P6" s="81" t="str">
        <f>IFERROR(G6/SUM(K6:K6),"-")</f>
        <v>-</v>
      </c>
      <c r="Q6" s="82">
        <v>0</v>
      </c>
      <c r="R6" s="80" t="str">
        <f>IF(K6=0,"-",Q6/K6)</f>
        <v>-</v>
      </c>
      <c r="S6" s="212"/>
      <c r="T6" s="213" t="str">
        <f>IFERROR(S6/K6,"-")</f>
        <v>-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 t="str">
        <f>IF(K6=0,"",IF(Y6=0,"",(Y6/K6)))</f>
        <v/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 t="str">
        <f>IF(K6=0,"",IF(AH6=0,"",(AH6/K6)))</f>
        <v/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 t="str">
        <f>IF(K6=0,"",IF(AQ6=0,"",(AQ6/K6)))</f>
        <v/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 t="str">
        <f>IF(K6=0,"",IF(AZ6=0,"",(AZ6/K6)))</f>
        <v/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 t="str">
        <f>IF(K6=0,"",IF(BI6=0,"",(BI6/K6)))</f>
        <v/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/>
      <c r="BS6" s="117" t="str">
        <f>IF(K6=0,"",IF(BR6=0,"",(BR6/K6)))</f>
        <v/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 t="str">
        <f>IF(K6=0,"",IF(CA6=0,"",(CA6/K6)))</f>
        <v/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0</v>
      </c>
      <c r="K7" s="79">
        <v>0</v>
      </c>
      <c r="L7" s="80" t="str">
        <f>IFERROR(K7/J7,"-")</f>
        <v>-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0</v>
      </c>
      <c r="H10" s="151">
        <f>SUM(H6:H9)</f>
        <v>0</v>
      </c>
      <c r="I10" s="151">
        <f>SUM(I6:I9)</f>
        <v>0</v>
      </c>
      <c r="J10" s="151">
        <f>SUM(J6:J9)</f>
        <v>23</v>
      </c>
      <c r="K10" s="151">
        <f>SUM(K6:K9)</f>
        <v>0</v>
      </c>
      <c r="L10" s="153">
        <f>IFERROR(K10/J10,"-")</f>
        <v>0</v>
      </c>
      <c r="M10" s="154">
        <f>SUM(M6:M9)</f>
        <v>0</v>
      </c>
      <c r="N10" s="154">
        <f>SUM(N6:N9)</f>
        <v>0</v>
      </c>
      <c r="O10" s="153" t="str">
        <f>IFERROR(M10/K10,"-")</f>
        <v>-</v>
      </c>
      <c r="P10" s="155" t="str">
        <f>IFERROR(G10/K10,"-")</f>
        <v>-</v>
      </c>
      <c r="Q10" s="156">
        <f>SUM(Q6:Q9)</f>
        <v>0</v>
      </c>
      <c r="R10" s="153" t="str">
        <f>IFERROR(Q10/K10,"-")</f>
        <v>-</v>
      </c>
      <c r="S10" s="210">
        <f>SUM(S6:S9)</f>
        <v>0</v>
      </c>
      <c r="T10" s="210" t="str">
        <f>IFERROR(S10/K10,"-")</f>
        <v>-</v>
      </c>
      <c r="U10" s="210" t="str">
        <f>IFERROR(S10/Q10,"-")</f>
        <v>-</v>
      </c>
      <c r="V10" s="210">
        <f>S10-G10</f>
        <v>0</v>
      </c>
      <c r="W10" s="157" t="str">
        <f>S10/G10</f>
        <v>0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